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058shm.PAL\Desktop\"/>
    </mc:Choice>
  </mc:AlternateContent>
  <bookViews>
    <workbookView xWindow="0" yWindow="0" windowWidth="28800" windowHeight="12090" firstSheet="2" activeTab="2"/>
  </bookViews>
  <sheets>
    <sheet name="旧見本" sheetId="79" state="hidden" r:id="rId1"/>
    <sheet name="202310-見本" sheetId="80" state="hidden" r:id="rId2"/>
    <sheet name="PC入力用原紙" sheetId="72" r:id="rId3"/>
    <sheet name="手書用原紙" sheetId="85" state="hidden" r:id="rId4"/>
    <sheet name="202304-見本" sheetId="81" r:id="rId5"/>
    <sheet name="記入例【入出金のない月】" sheetId="84" r:id="rId6"/>
    <sheet name="原紙【修正案12行】" sheetId="82" state="hidden" r:id="rId7"/>
    <sheet name="原紙【修正案10行】" sheetId="83" state="hidden" r:id="rId8"/>
  </sheets>
  <definedNames>
    <definedName name="_xlnm.Print_Area" localSheetId="4">'202304-見本'!$A$1:$O$27</definedName>
    <definedName name="_xlnm.Print_Area" localSheetId="1">'202310-見本'!$A$1:$Q$27</definedName>
    <definedName name="_xlnm.Print_Area" localSheetId="2">PC入力用原紙!$A$1:$O$53</definedName>
    <definedName name="_xlnm.Print_Area" localSheetId="5">記入例【入出金のない月】!$A$1:$O$26</definedName>
    <definedName name="_xlnm.Print_Area" localSheetId="0">旧見本!$A$1:$Q$95</definedName>
    <definedName name="_xlnm.Print_Area" localSheetId="7">原紙【修正案10行】!$A$1:$Q$21,原紙【修正案10行】!$A$23:$Q$43</definedName>
    <definedName name="_xlnm.Print_Area" localSheetId="6">原紙【修正案12行】!$A$1:$Q$23,原紙【修正案12行】!$A$25:$Q$47</definedName>
    <definedName name="_xlnm.Print_Area" localSheetId="3">手書用原紙!$A$1:$Q$53</definedName>
  </definedNames>
  <calcPr calcId="162913"/>
</workbook>
</file>

<file path=xl/calcChain.xml><?xml version="1.0" encoding="utf-8"?>
<calcChain xmlns="http://schemas.openxmlformats.org/spreadsheetml/2006/main">
  <c r="K21" i="81" l="1"/>
  <c r="L7" i="81"/>
  <c r="L6" i="72"/>
  <c r="I6" i="72"/>
  <c r="I7" i="72" l="1"/>
  <c r="K21" i="72" l="1"/>
  <c r="M48" i="85"/>
  <c r="L48" i="85"/>
  <c r="K48" i="85"/>
  <c r="I48" i="85"/>
  <c r="H48" i="85"/>
  <c r="G48" i="85"/>
  <c r="D48" i="85"/>
  <c r="C48" i="85"/>
  <c r="B48" i="85"/>
  <c r="O47" i="85"/>
  <c r="N47" i="85"/>
  <c r="J47" i="85"/>
  <c r="E47" i="85"/>
  <c r="O46" i="85"/>
  <c r="N46" i="85"/>
  <c r="J46" i="85"/>
  <c r="E46" i="85"/>
  <c r="O45" i="85"/>
  <c r="N45" i="85"/>
  <c r="J45" i="85"/>
  <c r="E45" i="85"/>
  <c r="O44" i="85"/>
  <c r="N44" i="85"/>
  <c r="J44" i="85"/>
  <c r="E44" i="85"/>
  <c r="O43" i="85"/>
  <c r="N43" i="85"/>
  <c r="J43" i="85"/>
  <c r="E43" i="85"/>
  <c r="O42" i="85"/>
  <c r="N42" i="85"/>
  <c r="J42" i="85"/>
  <c r="E42" i="85"/>
  <c r="O41" i="85"/>
  <c r="N41" i="85"/>
  <c r="J41" i="85"/>
  <c r="E41" i="85"/>
  <c r="O40" i="85"/>
  <c r="N40" i="85"/>
  <c r="J40" i="85"/>
  <c r="E40" i="85"/>
  <c r="O39" i="85"/>
  <c r="N39" i="85"/>
  <c r="J39" i="85"/>
  <c r="E39" i="85"/>
  <c r="O38" i="85"/>
  <c r="N38" i="85"/>
  <c r="J38" i="85"/>
  <c r="E38" i="85"/>
  <c r="O37" i="85"/>
  <c r="N37" i="85"/>
  <c r="J37" i="85"/>
  <c r="E37" i="85"/>
  <c r="O36" i="85"/>
  <c r="N36" i="85"/>
  <c r="J36" i="85"/>
  <c r="E36" i="85"/>
  <c r="O35" i="85"/>
  <c r="N35" i="85"/>
  <c r="J35" i="85"/>
  <c r="E35" i="85"/>
  <c r="O34" i="85"/>
  <c r="N34" i="85"/>
  <c r="J34" i="85"/>
  <c r="J48" i="85" s="1"/>
  <c r="E34" i="85"/>
  <c r="E48" i="85" s="1"/>
  <c r="E49" i="85" s="1"/>
  <c r="O33" i="85"/>
  <c r="N33" i="85"/>
  <c r="N48" i="85" s="1"/>
  <c r="J33" i="85"/>
  <c r="E33" i="85"/>
  <c r="E22" i="85"/>
  <c r="C22" i="85"/>
  <c r="B22" i="85"/>
  <c r="M21" i="85"/>
  <c r="M49" i="85" s="1"/>
  <c r="L21" i="85"/>
  <c r="L49" i="85" s="1"/>
  <c r="K21" i="85"/>
  <c r="K22" i="85" s="1"/>
  <c r="I21" i="85"/>
  <c r="H21" i="85"/>
  <c r="H22" i="85" s="1"/>
  <c r="G21" i="85"/>
  <c r="D21" i="85"/>
  <c r="D49" i="85" s="1"/>
  <c r="C21" i="85"/>
  <c r="C49" i="85" s="1"/>
  <c r="B21" i="85"/>
  <c r="B49" i="85" s="1"/>
  <c r="O20" i="85"/>
  <c r="O32" i="85" s="1"/>
  <c r="N20" i="85"/>
  <c r="J20" i="85"/>
  <c r="E20" i="85"/>
  <c r="O19" i="85"/>
  <c r="N19" i="85"/>
  <c r="J19" i="85"/>
  <c r="E19" i="85"/>
  <c r="O18" i="85"/>
  <c r="N18" i="85"/>
  <c r="J18" i="85"/>
  <c r="E18" i="85"/>
  <c r="O17" i="85"/>
  <c r="N17" i="85"/>
  <c r="J17" i="85"/>
  <c r="E17" i="85"/>
  <c r="O16" i="85"/>
  <c r="N16" i="85"/>
  <c r="J16" i="85"/>
  <c r="E16" i="85"/>
  <c r="O15" i="85"/>
  <c r="N15" i="85"/>
  <c r="J15" i="85"/>
  <c r="E15" i="85"/>
  <c r="O14" i="85"/>
  <c r="N14" i="85"/>
  <c r="J14" i="85"/>
  <c r="E14" i="85"/>
  <c r="O13" i="85"/>
  <c r="N13" i="85"/>
  <c r="J13" i="85"/>
  <c r="E13" i="85"/>
  <c r="O12" i="85"/>
  <c r="N12" i="85"/>
  <c r="J12" i="85"/>
  <c r="E12" i="85"/>
  <c r="O11" i="85"/>
  <c r="N11" i="85"/>
  <c r="J11" i="85"/>
  <c r="E11" i="85"/>
  <c r="O10" i="85"/>
  <c r="N10" i="85"/>
  <c r="J10" i="85"/>
  <c r="E10" i="85"/>
  <c r="O9" i="85"/>
  <c r="N9" i="85"/>
  <c r="J9" i="85"/>
  <c r="E9" i="85"/>
  <c r="O8" i="85"/>
  <c r="N8" i="85"/>
  <c r="J8" i="85"/>
  <c r="E8" i="85"/>
  <c r="O7" i="85"/>
  <c r="N7" i="85"/>
  <c r="J7" i="85"/>
  <c r="E7" i="85"/>
  <c r="O6" i="85"/>
  <c r="N6" i="85"/>
  <c r="N21" i="85" s="1"/>
  <c r="J6" i="85"/>
  <c r="E6" i="85"/>
  <c r="G49" i="85" l="1"/>
  <c r="I49" i="85"/>
  <c r="J21" i="85"/>
  <c r="J22" i="85"/>
  <c r="J49" i="85"/>
  <c r="N22" i="85"/>
  <c r="N49" i="85"/>
  <c r="G22" i="85"/>
  <c r="L22" i="85"/>
  <c r="K49" i="85"/>
  <c r="D22" i="85"/>
  <c r="I22" i="85"/>
  <c r="M22" i="85"/>
  <c r="H49" i="85"/>
  <c r="K48" i="72"/>
  <c r="J48" i="72"/>
  <c r="H48" i="72"/>
  <c r="G48" i="72"/>
  <c r="D48" i="72"/>
  <c r="B48" i="72"/>
  <c r="H21" i="72"/>
  <c r="H22" i="72" s="1"/>
  <c r="C21" i="81"/>
  <c r="H49" i="72" l="1"/>
  <c r="L21" i="84"/>
  <c r="L22" i="84" s="1"/>
  <c r="I21" i="84"/>
  <c r="I22" i="84" s="1"/>
  <c r="M20" i="84"/>
  <c r="M19" i="84"/>
  <c r="M18" i="84"/>
  <c r="M17" i="84"/>
  <c r="M16" i="84"/>
  <c r="M15" i="84"/>
  <c r="M14" i="84"/>
  <c r="M13" i="84"/>
  <c r="M12" i="84"/>
  <c r="M11" i="84"/>
  <c r="M10" i="84"/>
  <c r="M9" i="84"/>
  <c r="M8" i="84"/>
  <c r="M7" i="84"/>
  <c r="M6" i="84"/>
  <c r="E22" i="84"/>
  <c r="D38" i="83" l="1"/>
  <c r="D39" i="83" s="1"/>
  <c r="C38" i="83"/>
  <c r="C39" i="83" s="1"/>
  <c r="B38" i="83"/>
  <c r="B39" i="83" s="1"/>
  <c r="O37" i="83"/>
  <c r="N37" i="83"/>
  <c r="J37" i="83"/>
  <c r="E37" i="83"/>
  <c r="O36" i="83"/>
  <c r="N36" i="83"/>
  <c r="J36" i="83"/>
  <c r="E36" i="83"/>
  <c r="O35" i="83"/>
  <c r="N35" i="83"/>
  <c r="J35" i="83"/>
  <c r="E35" i="83"/>
  <c r="O34" i="83"/>
  <c r="N34" i="83"/>
  <c r="J34" i="83"/>
  <c r="E34" i="83"/>
  <c r="O33" i="83"/>
  <c r="N33" i="83"/>
  <c r="J33" i="83"/>
  <c r="E33" i="83"/>
  <c r="O32" i="83"/>
  <c r="N32" i="83"/>
  <c r="J32" i="83"/>
  <c r="E32" i="83"/>
  <c r="O31" i="83"/>
  <c r="N31" i="83"/>
  <c r="J31" i="83"/>
  <c r="E31" i="83"/>
  <c r="O30" i="83"/>
  <c r="N30" i="83"/>
  <c r="J30" i="83"/>
  <c r="E30" i="83"/>
  <c r="O29" i="83"/>
  <c r="N29" i="83"/>
  <c r="J29" i="83"/>
  <c r="E29" i="83"/>
  <c r="O28" i="83"/>
  <c r="N28" i="83"/>
  <c r="J28" i="83"/>
  <c r="E28" i="83"/>
  <c r="E38" i="83" s="1"/>
  <c r="E39" i="83" s="1"/>
  <c r="M16" i="83"/>
  <c r="M17" i="83" s="1"/>
  <c r="L16" i="83"/>
  <c r="L17" i="83" s="1"/>
  <c r="K16" i="83"/>
  <c r="K17" i="83" s="1"/>
  <c r="I16" i="83"/>
  <c r="I38" i="83" s="1"/>
  <c r="I39" i="83" s="1"/>
  <c r="H16" i="83"/>
  <c r="H17" i="83" s="1"/>
  <c r="G16" i="83"/>
  <c r="G17" i="83" s="1"/>
  <c r="D16" i="83"/>
  <c r="D17" i="83" s="1"/>
  <c r="C16" i="83"/>
  <c r="C17" i="83" s="1"/>
  <c r="B16" i="83"/>
  <c r="B17" i="83" s="1"/>
  <c r="O15" i="83"/>
  <c r="O27" i="83" s="1"/>
  <c r="N15" i="83"/>
  <c r="J15" i="83"/>
  <c r="E15" i="83"/>
  <c r="O14" i="83"/>
  <c r="N14" i="83"/>
  <c r="J14" i="83"/>
  <c r="E14" i="83"/>
  <c r="O13" i="83"/>
  <c r="N13" i="83"/>
  <c r="J13" i="83"/>
  <c r="E13" i="83"/>
  <c r="O12" i="83"/>
  <c r="N12" i="83"/>
  <c r="J12" i="83"/>
  <c r="E12" i="83"/>
  <c r="O11" i="83"/>
  <c r="N11" i="83"/>
  <c r="J11" i="83"/>
  <c r="E11" i="83"/>
  <c r="O10" i="83"/>
  <c r="N10" i="83"/>
  <c r="J10" i="83"/>
  <c r="E10" i="83"/>
  <c r="O9" i="83"/>
  <c r="N9" i="83"/>
  <c r="J9" i="83"/>
  <c r="E9" i="83"/>
  <c r="O8" i="83"/>
  <c r="N8" i="83"/>
  <c r="J8" i="83"/>
  <c r="E8" i="83"/>
  <c r="O7" i="83"/>
  <c r="N7" i="83"/>
  <c r="J7" i="83"/>
  <c r="E7" i="83"/>
  <c r="O6" i="83"/>
  <c r="N6" i="83"/>
  <c r="N16" i="83" s="1"/>
  <c r="J6" i="83"/>
  <c r="J16" i="83" s="1"/>
  <c r="E6" i="83"/>
  <c r="E16" i="83" s="1"/>
  <c r="E17" i="83" s="1"/>
  <c r="H38" i="83" l="1"/>
  <c r="H39" i="83" s="1"/>
  <c r="L38" i="83"/>
  <c r="L39" i="83" s="1"/>
  <c r="N38" i="83"/>
  <c r="N39" i="83" s="1"/>
  <c r="N17" i="83"/>
  <c r="J38" i="83"/>
  <c r="J39" i="83" s="1"/>
  <c r="J17" i="83"/>
  <c r="G38" i="83"/>
  <c r="G39" i="83" s="1"/>
  <c r="K38" i="83"/>
  <c r="K39" i="83" s="1"/>
  <c r="I17" i="83"/>
  <c r="M38" i="83"/>
  <c r="M39" i="83" s="1"/>
  <c r="D42" i="82"/>
  <c r="D43" i="82" s="1"/>
  <c r="C42" i="82"/>
  <c r="C43" i="82" s="1"/>
  <c r="B42" i="82"/>
  <c r="B43" i="82" s="1"/>
  <c r="O41" i="82"/>
  <c r="N41" i="82"/>
  <c r="J41" i="82"/>
  <c r="E41" i="82"/>
  <c r="O40" i="82"/>
  <c r="N40" i="82"/>
  <c r="J40" i="82"/>
  <c r="E40" i="82"/>
  <c r="O39" i="82"/>
  <c r="N39" i="82"/>
  <c r="J39" i="82"/>
  <c r="E39" i="82"/>
  <c r="O38" i="82"/>
  <c r="N38" i="82"/>
  <c r="J38" i="82"/>
  <c r="E38" i="82"/>
  <c r="O37" i="82"/>
  <c r="N37" i="82"/>
  <c r="J37" i="82"/>
  <c r="E37" i="82"/>
  <c r="O36" i="82"/>
  <c r="N36" i="82"/>
  <c r="J36" i="82"/>
  <c r="E36" i="82"/>
  <c r="O35" i="82"/>
  <c r="N35" i="82"/>
  <c r="J35" i="82"/>
  <c r="E35" i="82"/>
  <c r="O34" i="82"/>
  <c r="N34" i="82"/>
  <c r="J34" i="82"/>
  <c r="E34" i="82"/>
  <c r="O33" i="82"/>
  <c r="N33" i="82"/>
  <c r="J33" i="82"/>
  <c r="E33" i="82"/>
  <c r="O32" i="82"/>
  <c r="N32" i="82"/>
  <c r="J32" i="82"/>
  <c r="E32" i="82"/>
  <c r="O31" i="82"/>
  <c r="N31" i="82"/>
  <c r="J31" i="82"/>
  <c r="E31" i="82"/>
  <c r="O30" i="82"/>
  <c r="N30" i="82"/>
  <c r="J30" i="82"/>
  <c r="E30" i="82"/>
  <c r="M18" i="82"/>
  <c r="M19" i="82" s="1"/>
  <c r="L18" i="82"/>
  <c r="L42" i="82" s="1"/>
  <c r="L43" i="82" s="1"/>
  <c r="K18" i="82"/>
  <c r="K19" i="82" s="1"/>
  <c r="I18" i="82"/>
  <c r="I19" i="82" s="1"/>
  <c r="H18" i="82"/>
  <c r="H42" i="82" s="1"/>
  <c r="H43" i="82" s="1"/>
  <c r="G18" i="82"/>
  <c r="G19" i="82" s="1"/>
  <c r="D18" i="82"/>
  <c r="D19" i="82" s="1"/>
  <c r="C18" i="82"/>
  <c r="C19" i="82" s="1"/>
  <c r="B18" i="82"/>
  <c r="B19" i="82" s="1"/>
  <c r="O17" i="82"/>
  <c r="O29" i="82" s="1"/>
  <c r="N17" i="82"/>
  <c r="J17" i="82"/>
  <c r="E17" i="82"/>
  <c r="O16" i="82"/>
  <c r="N16" i="82"/>
  <c r="J16" i="82"/>
  <c r="E16" i="82"/>
  <c r="O15" i="82"/>
  <c r="N15" i="82"/>
  <c r="J15" i="82"/>
  <c r="E15" i="82"/>
  <c r="O14" i="82"/>
  <c r="N14" i="82"/>
  <c r="J14" i="82"/>
  <c r="E14" i="82"/>
  <c r="O13" i="82"/>
  <c r="N13" i="82"/>
  <c r="J13" i="82"/>
  <c r="E13" i="82"/>
  <c r="O12" i="82"/>
  <c r="N12" i="82"/>
  <c r="J12" i="82"/>
  <c r="E12" i="82"/>
  <c r="O11" i="82"/>
  <c r="N11" i="82"/>
  <c r="J11" i="82"/>
  <c r="E11" i="82"/>
  <c r="O10" i="82"/>
  <c r="N10" i="82"/>
  <c r="J10" i="82"/>
  <c r="E10" i="82"/>
  <c r="O9" i="82"/>
  <c r="N9" i="82"/>
  <c r="J9" i="82"/>
  <c r="E9" i="82"/>
  <c r="O8" i="82"/>
  <c r="N8" i="82"/>
  <c r="J8" i="82"/>
  <c r="E8" i="82"/>
  <c r="O7" i="82"/>
  <c r="N7" i="82"/>
  <c r="J7" i="82"/>
  <c r="E7" i="82"/>
  <c r="O6" i="82"/>
  <c r="N6" i="82"/>
  <c r="J6" i="82"/>
  <c r="J18" i="82" s="1"/>
  <c r="E6" i="82"/>
  <c r="E18" i="82" s="1"/>
  <c r="E19" i="82" s="1"/>
  <c r="N18" i="82" l="1"/>
  <c r="N42" i="82" s="1"/>
  <c r="N43" i="82" s="1"/>
  <c r="E42" i="82"/>
  <c r="E43" i="82" s="1"/>
  <c r="I42" i="82"/>
  <c r="I43" i="82" s="1"/>
  <c r="M42" i="82"/>
  <c r="M43" i="82" s="1"/>
  <c r="J42" i="82"/>
  <c r="J43" i="82" s="1"/>
  <c r="J19" i="82"/>
  <c r="H19" i="82"/>
  <c r="L19" i="82"/>
  <c r="G42" i="82"/>
  <c r="G43" i="82" s="1"/>
  <c r="K42" i="82"/>
  <c r="K43" i="82" s="1"/>
  <c r="N19" i="82"/>
  <c r="M34" i="72"/>
  <c r="M35" i="72" s="1"/>
  <c r="M33" i="72"/>
  <c r="M47" i="72"/>
  <c r="M46" i="72"/>
  <c r="M45" i="72"/>
  <c r="M44" i="72"/>
  <c r="M43" i="72"/>
  <c r="M42" i="72"/>
  <c r="M41" i="72"/>
  <c r="M40" i="72"/>
  <c r="M39" i="72"/>
  <c r="M38" i="72"/>
  <c r="M37" i="72"/>
  <c r="M36" i="72"/>
  <c r="M15" i="72"/>
  <c r="M16" i="72"/>
  <c r="M17" i="72"/>
  <c r="M18" i="72"/>
  <c r="M19" i="72"/>
  <c r="M20" i="72"/>
  <c r="M32" i="72" s="1"/>
  <c r="L47" i="72" l="1"/>
  <c r="L46" i="72"/>
  <c r="L45" i="72"/>
  <c r="L44" i="72"/>
  <c r="L43" i="72"/>
  <c r="L42" i="72"/>
  <c r="L41" i="72"/>
  <c r="L40" i="72"/>
  <c r="L39" i="72"/>
  <c r="L38" i="72"/>
  <c r="L37" i="72"/>
  <c r="L36" i="72"/>
  <c r="L35" i="72"/>
  <c r="L34" i="72"/>
  <c r="L33" i="72"/>
  <c r="I47" i="72"/>
  <c r="I46" i="72"/>
  <c r="I45" i="72"/>
  <c r="I44" i="72"/>
  <c r="I43" i="72"/>
  <c r="I42" i="72"/>
  <c r="I41" i="72"/>
  <c r="I40" i="72"/>
  <c r="I39" i="72"/>
  <c r="I38" i="72"/>
  <c r="I37" i="72"/>
  <c r="I36" i="72"/>
  <c r="I35" i="72"/>
  <c r="I34" i="72"/>
  <c r="I33" i="72"/>
  <c r="I20" i="72"/>
  <c r="I19" i="72"/>
  <c r="I18" i="72"/>
  <c r="I17" i="72"/>
  <c r="I16" i="72"/>
  <c r="I15" i="72"/>
  <c r="I14" i="72"/>
  <c r="I13" i="72"/>
  <c r="I12" i="72"/>
  <c r="I11" i="72"/>
  <c r="I10" i="72"/>
  <c r="I9" i="72"/>
  <c r="I8" i="72"/>
  <c r="L20" i="72"/>
  <c r="L19" i="72"/>
  <c r="L18" i="72"/>
  <c r="L17" i="72"/>
  <c r="L16" i="72"/>
  <c r="L15" i="72"/>
  <c r="L14" i="72"/>
  <c r="L13" i="72"/>
  <c r="L12" i="72"/>
  <c r="L11" i="72"/>
  <c r="L10" i="72"/>
  <c r="L9" i="72"/>
  <c r="L8" i="72"/>
  <c r="L7" i="72"/>
  <c r="L48" i="72" l="1"/>
  <c r="I48" i="72"/>
  <c r="I21" i="72"/>
  <c r="I49" i="72" s="1"/>
  <c r="L8" i="81"/>
  <c r="L9" i="81"/>
  <c r="L10" i="81"/>
  <c r="K21" i="80" l="1"/>
  <c r="L21" i="80"/>
  <c r="L22" i="80"/>
  <c r="M21" i="80"/>
  <c r="K22" i="80"/>
  <c r="J21" i="81"/>
  <c r="J22" i="81"/>
  <c r="K22" i="81"/>
  <c r="C48" i="72"/>
  <c r="E47" i="72"/>
  <c r="E46" i="72"/>
  <c r="E45" i="72"/>
  <c r="E44" i="72"/>
  <c r="E43" i="72"/>
  <c r="E42" i="72"/>
  <c r="E41" i="72"/>
  <c r="E40" i="72"/>
  <c r="E39" i="72"/>
  <c r="E38" i="72"/>
  <c r="E37" i="72"/>
  <c r="E36" i="72"/>
  <c r="E35" i="72"/>
  <c r="E34" i="72"/>
  <c r="E33" i="72"/>
  <c r="K49" i="72"/>
  <c r="J21" i="72"/>
  <c r="J49" i="72" s="1"/>
  <c r="H21" i="81"/>
  <c r="H22" i="81" s="1"/>
  <c r="G21" i="81"/>
  <c r="G22" i="81"/>
  <c r="D22" i="81"/>
  <c r="C22" i="81"/>
  <c r="B21" i="81"/>
  <c r="B22" i="81"/>
  <c r="I12" i="81"/>
  <c r="I11" i="81"/>
  <c r="E6" i="81"/>
  <c r="M6" i="81" s="1"/>
  <c r="J7" i="80"/>
  <c r="J8" i="80"/>
  <c r="J9" i="80"/>
  <c r="J10" i="80"/>
  <c r="J11" i="80"/>
  <c r="J12" i="80"/>
  <c r="I21" i="80"/>
  <c r="H21" i="80"/>
  <c r="H22" i="80" s="1"/>
  <c r="G21" i="80"/>
  <c r="G22" i="80" s="1"/>
  <c r="D21" i="80"/>
  <c r="D22" i="80"/>
  <c r="C21" i="80"/>
  <c r="C22" i="80" s="1"/>
  <c r="B21" i="80"/>
  <c r="B22" i="80"/>
  <c r="J20" i="80"/>
  <c r="E20" i="80"/>
  <c r="J19" i="80"/>
  <c r="E19" i="80"/>
  <c r="J18" i="80"/>
  <c r="E18" i="80"/>
  <c r="J17" i="80"/>
  <c r="E17" i="80"/>
  <c r="J16" i="80"/>
  <c r="E16" i="80"/>
  <c r="J15" i="80"/>
  <c r="E15" i="80"/>
  <c r="J14" i="80"/>
  <c r="E14" i="80"/>
  <c r="E21" i="80" s="1"/>
  <c r="E22" i="80" s="1"/>
  <c r="J13" i="80"/>
  <c r="E13" i="80"/>
  <c r="E12" i="80"/>
  <c r="E11" i="80"/>
  <c r="E10" i="80"/>
  <c r="E9" i="80"/>
  <c r="E8" i="80"/>
  <c r="E7" i="80"/>
  <c r="N6" i="80"/>
  <c r="O6" i="80" s="1"/>
  <c r="O7" i="80" s="1"/>
  <c r="O8" i="80" s="1"/>
  <c r="O9" i="80" s="1"/>
  <c r="O10" i="80" s="1"/>
  <c r="O11" i="80" s="1"/>
  <c r="O12" i="80" s="1"/>
  <c r="O13" i="80" s="1"/>
  <c r="O14" i="80" s="1"/>
  <c r="O15" i="80" s="1"/>
  <c r="O16" i="80" s="1"/>
  <c r="O17" i="80" s="1"/>
  <c r="O18" i="80" s="1"/>
  <c r="O19" i="80" s="1"/>
  <c r="O20" i="80" s="1"/>
  <c r="J6" i="80"/>
  <c r="E6" i="80"/>
  <c r="M90" i="79"/>
  <c r="L90" i="79"/>
  <c r="K90" i="79"/>
  <c r="J90" i="79"/>
  <c r="I90" i="79"/>
  <c r="I91" i="79" s="1"/>
  <c r="H90" i="79"/>
  <c r="G90" i="79"/>
  <c r="D90" i="79"/>
  <c r="C90" i="79"/>
  <c r="C91" i="79" s="1"/>
  <c r="B90" i="79"/>
  <c r="N89" i="79"/>
  <c r="E89" i="79"/>
  <c r="N88" i="79"/>
  <c r="E88" i="79"/>
  <c r="N87" i="79"/>
  <c r="E87" i="79"/>
  <c r="N86" i="79"/>
  <c r="E86" i="79"/>
  <c r="N85" i="79"/>
  <c r="E85" i="79"/>
  <c r="N84" i="79"/>
  <c r="E84" i="79"/>
  <c r="N83" i="79"/>
  <c r="E83" i="79"/>
  <c r="N82" i="79"/>
  <c r="E82" i="79"/>
  <c r="N81" i="79"/>
  <c r="E81" i="79"/>
  <c r="N80" i="79"/>
  <c r="E80" i="79"/>
  <c r="N79" i="79"/>
  <c r="E79" i="79"/>
  <c r="N78" i="79"/>
  <c r="E78" i="79"/>
  <c r="N77" i="79"/>
  <c r="E77" i="79"/>
  <c r="N76" i="79"/>
  <c r="E76" i="79"/>
  <c r="N75" i="79"/>
  <c r="E75" i="79"/>
  <c r="N74" i="79"/>
  <c r="E74" i="79"/>
  <c r="N73" i="79"/>
  <c r="E73" i="79"/>
  <c r="N72" i="79"/>
  <c r="E72" i="79"/>
  <c r="N71" i="79"/>
  <c r="E71" i="79"/>
  <c r="N70" i="79"/>
  <c r="E70" i="79"/>
  <c r="E90" i="79"/>
  <c r="N69" i="79"/>
  <c r="E69" i="79"/>
  <c r="N68" i="79"/>
  <c r="N90" i="79" s="1"/>
  <c r="E68" i="79"/>
  <c r="O68" i="79"/>
  <c r="O69" i="79" s="1"/>
  <c r="O70" i="79" s="1"/>
  <c r="O71" i="79" s="1"/>
  <c r="O72" i="79" s="1"/>
  <c r="O73" i="79" s="1"/>
  <c r="O74" i="79" s="1"/>
  <c r="O75" i="79" s="1"/>
  <c r="O76" i="79" s="1"/>
  <c r="O77" i="79" s="1"/>
  <c r="O78" i="79" s="1"/>
  <c r="O79" i="79" s="1"/>
  <c r="O80" i="79" s="1"/>
  <c r="O81" i="79" s="1"/>
  <c r="O82" i="79" s="1"/>
  <c r="O83" i="79" s="1"/>
  <c r="O84" i="79" s="1"/>
  <c r="O85" i="79" s="1"/>
  <c r="O86" i="79" s="1"/>
  <c r="O87" i="79" s="1"/>
  <c r="O88" i="79" s="1"/>
  <c r="O89" i="79" s="1"/>
  <c r="M55" i="79"/>
  <c r="L55" i="79"/>
  <c r="K55" i="79"/>
  <c r="K56" i="79" s="1"/>
  <c r="K91" i="79" s="1"/>
  <c r="J55" i="79"/>
  <c r="J56" i="79" s="1"/>
  <c r="J91" i="79" s="1"/>
  <c r="I55" i="79"/>
  <c r="I56" i="79" s="1"/>
  <c r="H55" i="79"/>
  <c r="G55" i="79"/>
  <c r="G56" i="79" s="1"/>
  <c r="G91" i="79" s="1"/>
  <c r="D55" i="79"/>
  <c r="D56" i="79" s="1"/>
  <c r="D91" i="79" s="1"/>
  <c r="C55" i="79"/>
  <c r="B55" i="79"/>
  <c r="N54" i="79"/>
  <c r="E54" i="79"/>
  <c r="N53" i="79"/>
  <c r="E53" i="79"/>
  <c r="N52" i="79"/>
  <c r="E52" i="79"/>
  <c r="N51" i="79"/>
  <c r="E51" i="79"/>
  <c r="N50" i="79"/>
  <c r="E50" i="79"/>
  <c r="N49" i="79"/>
  <c r="E49" i="79"/>
  <c r="N48" i="79"/>
  <c r="E48" i="79"/>
  <c r="N47" i="79"/>
  <c r="E47" i="79"/>
  <c r="N46" i="79"/>
  <c r="E46" i="79"/>
  <c r="N45" i="79"/>
  <c r="E45" i="79"/>
  <c r="N44" i="79"/>
  <c r="E44" i="79"/>
  <c r="N43" i="79"/>
  <c r="E43" i="79"/>
  <c r="N42" i="79"/>
  <c r="E42" i="79"/>
  <c r="N41" i="79"/>
  <c r="E41" i="79"/>
  <c r="N40" i="79"/>
  <c r="E40" i="79"/>
  <c r="N39" i="79"/>
  <c r="E39" i="79"/>
  <c r="N38" i="79"/>
  <c r="E38" i="79"/>
  <c r="N37" i="79"/>
  <c r="E37" i="79"/>
  <c r="N36" i="79"/>
  <c r="E36" i="79"/>
  <c r="N35" i="79"/>
  <c r="E35" i="79"/>
  <c r="N34" i="79"/>
  <c r="E34" i="79"/>
  <c r="N33" i="79"/>
  <c r="N55" i="79" s="1"/>
  <c r="N56" i="79" s="1"/>
  <c r="E33" i="79"/>
  <c r="E55" i="79" s="1"/>
  <c r="O33" i="79"/>
  <c r="O34" i="79"/>
  <c r="O35" i="79" s="1"/>
  <c r="O36" i="79" s="1"/>
  <c r="O37" i="79" s="1"/>
  <c r="O38" i="79" s="1"/>
  <c r="O39" i="79" s="1"/>
  <c r="O40" i="79" s="1"/>
  <c r="O41" i="79" s="1"/>
  <c r="O42" i="79" s="1"/>
  <c r="O43" i="79" s="1"/>
  <c r="O44" i="79" s="1"/>
  <c r="O45" i="79" s="1"/>
  <c r="O46" i="79" s="1"/>
  <c r="O47" i="79" s="1"/>
  <c r="O48" i="79" s="1"/>
  <c r="O49" i="79" s="1"/>
  <c r="O50" i="79" s="1"/>
  <c r="O51" i="79" s="1"/>
  <c r="O52" i="79" s="1"/>
  <c r="O53" i="79" s="1"/>
  <c r="O54" i="79" s="1"/>
  <c r="M21" i="79"/>
  <c r="M56" i="79" s="1"/>
  <c r="M91" i="79" s="1"/>
  <c r="M22" i="79"/>
  <c r="L21" i="79"/>
  <c r="L22" i="79" s="1"/>
  <c r="K21" i="79"/>
  <c r="K22" i="79"/>
  <c r="J21" i="79"/>
  <c r="J22" i="79" s="1"/>
  <c r="I21" i="79"/>
  <c r="I22" i="79"/>
  <c r="H21" i="79"/>
  <c r="H56" i="79"/>
  <c r="H91" i="79"/>
  <c r="G21" i="79"/>
  <c r="G22" i="79" s="1"/>
  <c r="D21" i="79"/>
  <c r="D22" i="79" s="1"/>
  <c r="C21" i="79"/>
  <c r="C56" i="79" s="1"/>
  <c r="B21" i="79"/>
  <c r="B56" i="79" s="1"/>
  <c r="B91" i="79" s="1"/>
  <c r="N20" i="79"/>
  <c r="E20" i="79"/>
  <c r="N19" i="79"/>
  <c r="E19" i="79"/>
  <c r="N18" i="79"/>
  <c r="E18" i="79"/>
  <c r="N17" i="79"/>
  <c r="E17" i="79"/>
  <c r="N16" i="79"/>
  <c r="E16" i="79"/>
  <c r="N15" i="79"/>
  <c r="E15" i="79"/>
  <c r="N14" i="79"/>
  <c r="E14" i="79"/>
  <c r="N13" i="79"/>
  <c r="E13" i="79"/>
  <c r="N12" i="79"/>
  <c r="E12" i="79"/>
  <c r="E21" i="79" s="1"/>
  <c r="E22" i="79" s="1"/>
  <c r="N11" i="79"/>
  <c r="E11" i="79"/>
  <c r="N10" i="79"/>
  <c r="E10" i="79"/>
  <c r="N9" i="79"/>
  <c r="E9" i="79"/>
  <c r="N8" i="79"/>
  <c r="E8" i="79"/>
  <c r="N7" i="79"/>
  <c r="E7" i="79"/>
  <c r="N6" i="79"/>
  <c r="N21" i="79" s="1"/>
  <c r="N22" i="79" s="1"/>
  <c r="E6" i="79"/>
  <c r="O6" i="79"/>
  <c r="O7" i="79" s="1"/>
  <c r="O8" i="79" s="1"/>
  <c r="O9" i="79" s="1"/>
  <c r="O10" i="79" s="1"/>
  <c r="O11" i="79" s="1"/>
  <c r="O12" i="79" s="1"/>
  <c r="O13" i="79" s="1"/>
  <c r="O14" i="79" s="1"/>
  <c r="O15" i="79" s="1"/>
  <c r="O16" i="79" s="1"/>
  <c r="O17" i="79" s="1"/>
  <c r="O18" i="79" s="1"/>
  <c r="O19" i="79" s="1"/>
  <c r="O20" i="79" s="1"/>
  <c r="G21" i="72"/>
  <c r="G49" i="72" s="1"/>
  <c r="D21" i="72"/>
  <c r="C21" i="72"/>
  <c r="B21" i="72"/>
  <c r="E20" i="72"/>
  <c r="E19" i="72"/>
  <c r="E18" i="72"/>
  <c r="E17" i="72"/>
  <c r="E16" i="72"/>
  <c r="E15" i="72"/>
  <c r="E14" i="72"/>
  <c r="E13" i="72"/>
  <c r="E12" i="72"/>
  <c r="E11" i="72"/>
  <c r="E10" i="72"/>
  <c r="M10" i="72" s="1"/>
  <c r="M11" i="72" s="1"/>
  <c r="M12" i="72" s="1"/>
  <c r="M13" i="72" s="1"/>
  <c r="M14" i="72" s="1"/>
  <c r="E9" i="72"/>
  <c r="E8" i="72"/>
  <c r="M8" i="72" s="1"/>
  <c r="M9" i="72" s="1"/>
  <c r="E7" i="72"/>
  <c r="E6" i="72"/>
  <c r="L56" i="79"/>
  <c r="L91" i="79" s="1"/>
  <c r="B22" i="79"/>
  <c r="H22" i="79"/>
  <c r="J21" i="80"/>
  <c r="J22" i="80" s="1"/>
  <c r="L21" i="81"/>
  <c r="L22" i="81" s="1"/>
  <c r="E21" i="81" l="1"/>
  <c r="E22" i="81" s="1"/>
  <c r="E56" i="79"/>
  <c r="E91" i="79" s="1"/>
  <c r="M7" i="81"/>
  <c r="M8" i="81" s="1"/>
  <c r="M9" i="81" s="1"/>
  <c r="M10" i="81" s="1"/>
  <c r="M11" i="81" s="1"/>
  <c r="M12" i="81" s="1"/>
  <c r="N91" i="79"/>
  <c r="N21" i="80"/>
  <c r="N22" i="80" s="1"/>
  <c r="E48" i="72"/>
  <c r="D22" i="72"/>
  <c r="D49" i="72"/>
  <c r="L21" i="72"/>
  <c r="L22" i="72" s="1"/>
  <c r="C22" i="79"/>
  <c r="E21" i="72"/>
  <c r="C22" i="72"/>
  <c r="C49" i="72"/>
  <c r="B22" i="72"/>
  <c r="B49" i="72"/>
  <c r="I21" i="81"/>
  <c r="I22" i="81" s="1"/>
  <c r="M6" i="72"/>
  <c r="M7" i="72" s="1"/>
  <c r="K22" i="72"/>
  <c r="J22" i="72"/>
  <c r="G22" i="72"/>
  <c r="L49" i="72" l="1"/>
  <c r="E22" i="72"/>
  <c r="E49" i="72"/>
  <c r="I22" i="72"/>
</calcChain>
</file>

<file path=xl/sharedStrings.xml><?xml version="1.0" encoding="utf-8"?>
<sst xmlns="http://schemas.openxmlformats.org/spreadsheetml/2006/main" count="428" uniqueCount="66">
  <si>
    <t>日付</t>
    <rPh sb="0" eb="2">
      <t>ヒヅケ</t>
    </rPh>
    <phoneticPr fontId="2"/>
  </si>
  <si>
    <t>収入</t>
    <rPh sb="0" eb="2">
      <t>シュウニュウ</t>
    </rPh>
    <phoneticPr fontId="2"/>
  </si>
  <si>
    <t>支出</t>
    <rPh sb="0" eb="2">
      <t>シシュツ</t>
    </rPh>
    <phoneticPr fontId="2"/>
  </si>
  <si>
    <t>運営費</t>
    <rPh sb="0" eb="3">
      <t>ウンエイヒ</t>
    </rPh>
    <phoneticPr fontId="2"/>
  </si>
  <si>
    <t>参加費</t>
    <rPh sb="0" eb="3">
      <t>サンカヒ</t>
    </rPh>
    <phoneticPr fontId="2"/>
  </si>
  <si>
    <t>入金合計</t>
    <rPh sb="0" eb="2">
      <t>ニュウキン</t>
    </rPh>
    <rPh sb="2" eb="4">
      <t>ゴウケイ</t>
    </rPh>
    <phoneticPr fontId="2"/>
  </si>
  <si>
    <t>会議費</t>
    <rPh sb="0" eb="3">
      <t>カイギヒ</t>
    </rPh>
    <phoneticPr fontId="2"/>
  </si>
  <si>
    <t>行事費</t>
    <rPh sb="0" eb="2">
      <t>ギョウジ</t>
    </rPh>
    <rPh sb="2" eb="3">
      <t>ヒ</t>
    </rPh>
    <phoneticPr fontId="2"/>
  </si>
  <si>
    <t>通信費</t>
    <rPh sb="0" eb="3">
      <t>ツウシンヒ</t>
    </rPh>
    <phoneticPr fontId="2"/>
  </si>
  <si>
    <t>事務費</t>
    <rPh sb="0" eb="3">
      <t>ジムヒ</t>
    </rPh>
    <phoneticPr fontId="2"/>
  </si>
  <si>
    <t>出金合計</t>
    <rPh sb="0" eb="2">
      <t>シュッキン</t>
    </rPh>
    <rPh sb="2" eb="4">
      <t>ゴウケイ</t>
    </rPh>
    <phoneticPr fontId="2"/>
  </si>
  <si>
    <t>残高</t>
    <rPh sb="0" eb="2">
      <t>ザンダカ</t>
    </rPh>
    <phoneticPr fontId="2"/>
  </si>
  <si>
    <t>支出（収入）先</t>
    <rPh sb="0" eb="2">
      <t>シシュツ</t>
    </rPh>
    <rPh sb="3" eb="5">
      <t>シュウニュウ</t>
    </rPh>
    <rPh sb="6" eb="7">
      <t>サキ</t>
    </rPh>
    <phoneticPr fontId="2"/>
  </si>
  <si>
    <t>支出（収入）内容</t>
    <rPh sb="0" eb="2">
      <t>シシュツ</t>
    </rPh>
    <rPh sb="3" eb="5">
      <t>シュウニュウ</t>
    </rPh>
    <rPh sb="6" eb="8">
      <t>ナイヨウ</t>
    </rPh>
    <phoneticPr fontId="2"/>
  </si>
  <si>
    <t>小計</t>
    <rPh sb="0" eb="2">
      <t>ショウケイ</t>
    </rPh>
    <phoneticPr fontId="2"/>
  </si>
  <si>
    <t>合計</t>
    <rPh sb="0" eb="2">
      <t>ゴウケイ</t>
    </rPh>
    <phoneticPr fontId="2"/>
  </si>
  <si>
    <t>記入者</t>
    <rPh sb="0" eb="3">
      <t>キニュウシャ</t>
    </rPh>
    <phoneticPr fontId="2"/>
  </si>
  <si>
    <t>事務局</t>
    <rPh sb="0" eb="3">
      <t>ジムキョク</t>
    </rPh>
    <phoneticPr fontId="2"/>
  </si>
  <si>
    <t>№</t>
    <phoneticPr fontId="2"/>
  </si>
  <si>
    <t xml:space="preserve">                  委員会</t>
    <rPh sb="18" eb="21">
      <t>イインカイ</t>
    </rPh>
    <phoneticPr fontId="2"/>
  </si>
  <si>
    <t>地区会・ＴＧ</t>
    <rPh sb="0" eb="3">
      <t>チクカイ</t>
    </rPh>
    <phoneticPr fontId="2"/>
  </si>
  <si>
    <t>託児費</t>
    <rPh sb="0" eb="2">
      <t>タクジ</t>
    </rPh>
    <rPh sb="2" eb="3">
      <t>ヒ</t>
    </rPh>
    <phoneticPr fontId="2"/>
  </si>
  <si>
    <t>月　出納帳</t>
    <rPh sb="0" eb="1">
      <t>ガツ</t>
    </rPh>
    <rPh sb="2" eb="4">
      <t>スイトウ</t>
    </rPh>
    <rPh sb="4" eb="5">
      <t>チョウ</t>
    </rPh>
    <phoneticPr fontId="2"/>
  </si>
  <si>
    <t>託児費及び雑収入</t>
    <rPh sb="0" eb="3">
      <t>タクジヒ</t>
    </rPh>
    <rPh sb="3" eb="4">
      <t>オヨ</t>
    </rPh>
    <rPh sb="5" eb="8">
      <t>ザツシュウニュウ</t>
    </rPh>
    <phoneticPr fontId="2"/>
  </si>
  <si>
    <t>　　　　　　　　　　　　　　　ＮＯ．1</t>
    <phoneticPr fontId="2"/>
  </si>
  <si>
    <t>2019年度</t>
    <rPh sb="4" eb="6">
      <t>ネンド</t>
    </rPh>
    <phoneticPr fontId="2"/>
  </si>
  <si>
    <t>会議費（軽減）</t>
    <rPh sb="0" eb="3">
      <t>カイギヒ</t>
    </rPh>
    <rPh sb="4" eb="6">
      <t>ケイゲン</t>
    </rPh>
    <phoneticPr fontId="2"/>
  </si>
  <si>
    <t>行事費（軽減）</t>
    <rPh sb="0" eb="2">
      <t>ギョウジ</t>
    </rPh>
    <rPh sb="2" eb="3">
      <t>ヒ</t>
    </rPh>
    <rPh sb="4" eb="6">
      <t>ケイゲン</t>
    </rPh>
    <phoneticPr fontId="2"/>
  </si>
  <si>
    <t>財務経理</t>
    <rPh sb="0" eb="2">
      <t>ザイム</t>
    </rPh>
    <rPh sb="2" eb="4">
      <t>ケイリ</t>
    </rPh>
    <phoneticPr fontId="2"/>
  </si>
  <si>
    <t>組織運営</t>
    <rPh sb="0" eb="2">
      <t>ソシキ</t>
    </rPh>
    <rPh sb="2" eb="4">
      <t>ウンエイ</t>
    </rPh>
    <phoneticPr fontId="2"/>
  </si>
  <si>
    <t>財務経理部</t>
    <rPh sb="0" eb="5">
      <t>ザイムケイリブ</t>
    </rPh>
    <phoneticPr fontId="2"/>
  </si>
  <si>
    <t>　　　　　　　　　　　　　　　ＮＯ．2</t>
    <phoneticPr fontId="2"/>
  </si>
  <si>
    <t>　　　　　　　　　　　　　　　ＮＯ．3</t>
    <phoneticPr fontId="2"/>
  </si>
  <si>
    <t>ぱる花子</t>
    <rPh sb="2" eb="4">
      <t>ハナコ</t>
    </rPh>
    <phoneticPr fontId="2"/>
  </si>
  <si>
    <t>10/17　交流会試食代等</t>
    <rPh sb="6" eb="9">
      <t>コウリュウカイ</t>
    </rPh>
    <rPh sb="9" eb="11">
      <t>シショク</t>
    </rPh>
    <rPh sb="11" eb="12">
      <t>ダイ</t>
    </rPh>
    <rPh sb="12" eb="13">
      <t>トウ</t>
    </rPh>
    <phoneticPr fontId="2"/>
  </si>
  <si>
    <t>蕨市中央公民館</t>
    <rPh sb="0" eb="2">
      <t>ワラビシ</t>
    </rPh>
    <rPh sb="2" eb="4">
      <t>チュウオウ</t>
    </rPh>
    <rPh sb="4" eb="7">
      <t>コウミンカン</t>
    </rPh>
    <phoneticPr fontId="2"/>
  </si>
  <si>
    <t>10/21　定例会会場費</t>
    <rPh sb="6" eb="8">
      <t>テイレイ</t>
    </rPh>
    <rPh sb="8" eb="9">
      <t>カイ</t>
    </rPh>
    <rPh sb="9" eb="11">
      <t>カイジョウ</t>
    </rPh>
    <rPh sb="11" eb="12">
      <t>ヒ</t>
    </rPh>
    <phoneticPr fontId="2"/>
  </si>
  <si>
    <t>10/21　定例会試食代</t>
    <rPh sb="6" eb="8">
      <t>テイレイ</t>
    </rPh>
    <rPh sb="8" eb="9">
      <t>カイ</t>
    </rPh>
    <rPh sb="9" eb="11">
      <t>シショク</t>
    </rPh>
    <rPh sb="11" eb="12">
      <t>ダイ</t>
    </rPh>
    <phoneticPr fontId="2"/>
  </si>
  <si>
    <t xml:space="preserve">      年度</t>
    <rPh sb="6" eb="8">
      <t>ネンド</t>
    </rPh>
    <phoneticPr fontId="2"/>
  </si>
  <si>
    <t>10/20</t>
    <phoneticPr fontId="2"/>
  </si>
  <si>
    <t>10/25</t>
    <phoneticPr fontId="2"/>
  </si>
  <si>
    <t>軽減8％</t>
    <rPh sb="0" eb="2">
      <t>ケイゲン</t>
    </rPh>
    <phoneticPr fontId="2"/>
  </si>
  <si>
    <t>支出（会議費）</t>
    <rPh sb="0" eb="2">
      <t>シシュツ</t>
    </rPh>
    <rPh sb="3" eb="6">
      <t>カイギヒ</t>
    </rPh>
    <phoneticPr fontId="2"/>
  </si>
  <si>
    <t>支出（行事費）</t>
    <rPh sb="0" eb="2">
      <t>シシュツ</t>
    </rPh>
    <rPh sb="3" eb="5">
      <t>ギョウジ</t>
    </rPh>
    <rPh sb="5" eb="6">
      <t>ヒ</t>
    </rPh>
    <phoneticPr fontId="2"/>
  </si>
  <si>
    <t>免税</t>
    <rPh sb="0" eb="2">
      <t>メンゼイ</t>
    </rPh>
    <phoneticPr fontId="2"/>
  </si>
  <si>
    <t xml:space="preserve">         南部エリア 委員会</t>
    <rPh sb="9" eb="11">
      <t>ナンブ</t>
    </rPh>
    <rPh sb="15" eb="18">
      <t>イインカイ</t>
    </rPh>
    <phoneticPr fontId="2"/>
  </si>
  <si>
    <t>XXX地区会・ＴＧ</t>
    <rPh sb="3" eb="6">
      <t>チクカイ</t>
    </rPh>
    <phoneticPr fontId="2"/>
  </si>
  <si>
    <t xml:space="preserve">      2023年度</t>
    <rPh sb="10" eb="12">
      <t>ネンド</t>
    </rPh>
    <phoneticPr fontId="2"/>
  </si>
  <si>
    <t>○○マート</t>
    <phoneticPr fontId="2"/>
  </si>
  <si>
    <t>講師飲料、コピー代</t>
    <rPh sb="0" eb="2">
      <t>コウシ</t>
    </rPh>
    <rPh sb="2" eb="4">
      <t>インリョウ</t>
    </rPh>
    <rPh sb="8" eb="9">
      <t>ダイ</t>
    </rPh>
    <phoneticPr fontId="2"/>
  </si>
  <si>
    <t>○○公民館</t>
    <rPh sb="2" eb="5">
      <t>コウミンカン</t>
    </rPh>
    <phoneticPr fontId="2"/>
  </si>
  <si>
    <t>10/16　●●企画　会場費</t>
    <rPh sb="8" eb="10">
      <t>キカク</t>
    </rPh>
    <rPh sb="11" eb="14">
      <t>カイジョウヒ</t>
    </rPh>
    <phoneticPr fontId="2"/>
  </si>
  <si>
    <t>パル山　パル子</t>
    <rPh sb="2" eb="3">
      <t>ヤマ</t>
    </rPh>
    <rPh sb="6" eb="7">
      <t>コ</t>
    </rPh>
    <phoneticPr fontId="2"/>
  </si>
  <si>
    <t>個人発注　試食品</t>
    <rPh sb="0" eb="2">
      <t>コジン</t>
    </rPh>
    <rPh sb="2" eb="4">
      <t>ハッチュウ</t>
    </rPh>
    <rPh sb="5" eb="7">
      <t>シショク</t>
    </rPh>
    <rPh sb="7" eb="8">
      <t>ヒン</t>
    </rPh>
    <phoneticPr fontId="2"/>
  </si>
  <si>
    <t>パル田　パル男</t>
    <rPh sb="2" eb="3">
      <t>タ</t>
    </rPh>
    <rPh sb="6" eb="7">
      <t>オトコ</t>
    </rPh>
    <phoneticPr fontId="2"/>
  </si>
  <si>
    <t>●●企画　講師料</t>
    <rPh sb="2" eb="4">
      <t>キカク</t>
    </rPh>
    <rPh sb="5" eb="8">
      <t>コウシリョウ</t>
    </rPh>
    <phoneticPr fontId="2"/>
  </si>
  <si>
    <t>定例会　試食代</t>
    <rPh sb="0" eb="3">
      <t>テイレイカイ</t>
    </rPh>
    <rPh sb="4" eb="6">
      <t>シショク</t>
    </rPh>
    <rPh sb="6" eb="7">
      <t>ダイ</t>
    </rPh>
    <phoneticPr fontId="2"/>
  </si>
  <si>
    <t>●×公民館</t>
    <rPh sb="2" eb="5">
      <t>コウミンカン</t>
    </rPh>
    <phoneticPr fontId="2"/>
  </si>
  <si>
    <t>定例会　会場費</t>
    <rPh sb="0" eb="3">
      <t>テイレイカイ</t>
    </rPh>
    <rPh sb="4" eb="7">
      <t>カイジョウヒ</t>
    </rPh>
    <phoneticPr fontId="2"/>
  </si>
  <si>
    <t>支出（会議費）</t>
    <rPh sb="0" eb="2">
      <t>シシュツ</t>
    </rPh>
    <rPh sb="3" eb="5">
      <t>カイギ</t>
    </rPh>
    <rPh sb="5" eb="6">
      <t>ヒ</t>
    </rPh>
    <phoneticPr fontId="2"/>
  </si>
  <si>
    <t xml:space="preserve">         ●●●●● 委員会</t>
    <rPh sb="15" eb="18">
      <t>イインカイ</t>
    </rPh>
    <phoneticPr fontId="2"/>
  </si>
  <si>
    <t>パルシステム埼玉</t>
    <rPh sb="6" eb="8">
      <t>サイタマ</t>
    </rPh>
    <phoneticPr fontId="2"/>
  </si>
  <si>
    <t>運営費</t>
    <rPh sb="0" eb="3">
      <t>ウンエイヒ</t>
    </rPh>
    <phoneticPr fontId="2"/>
  </si>
  <si>
    <t>支出（行事費）</t>
    <rPh sb="0" eb="2">
      <t>シシュツ</t>
    </rPh>
    <rPh sb="3" eb="6">
      <t>ギョウジヒ</t>
    </rPh>
    <phoneticPr fontId="2"/>
  </si>
  <si>
    <t xml:space="preserve">      2024年度</t>
    <rPh sb="10" eb="12">
      <t>ネンド</t>
    </rPh>
    <phoneticPr fontId="2"/>
  </si>
  <si>
    <t>4/16　●●企画　会場費</t>
    <rPh sb="7" eb="9">
      <t>キカク</t>
    </rPh>
    <rPh sb="10" eb="13">
      <t>カイジョウヒ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</si>
</sst>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8"/>
      <name val="ＭＳ Ｐゴシック"/>
      <family val="3"/>
      <charset val="128"/>
    </font>
    <font>
      <sz val="12"/>
      <name val="ＭＳ Ｐゴシック"/>
      <family val="3"/>
      <charset val="128"/>
    </font>
    <font>
      <sz val="18"/>
      <color rgb="FF0000FF"/>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68">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style="thin">
        <color indexed="64"/>
      </left>
      <right/>
      <top style="double">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341">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xf numFmtId="56" fontId="0" fillId="0" borderId="4" xfId="0" applyNumberFormat="1"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4" xfId="0" applyBorder="1"/>
    <xf numFmtId="0" fontId="0" fillId="0" borderId="10" xfId="0" applyBorder="1"/>
    <xf numFmtId="0" fontId="0" fillId="0" borderId="11" xfId="0" applyBorder="1"/>
    <xf numFmtId="0" fontId="0" fillId="0" borderId="12" xfId="0" applyBorder="1"/>
    <xf numFmtId="0" fontId="0" fillId="0" borderId="4" xfId="0" applyBorder="1" applyAlignment="1">
      <alignment horizontal="center"/>
    </xf>
    <xf numFmtId="0" fontId="0" fillId="0" borderId="8" xfId="0" applyBorder="1" applyAlignment="1">
      <alignment horizontal="center"/>
    </xf>
    <xf numFmtId="0" fontId="3" fillId="0" borderId="12" xfId="0" applyFont="1" applyBorder="1" applyAlignment="1">
      <alignment shrinkToFit="1"/>
    </xf>
    <xf numFmtId="0" fontId="0" fillId="0" borderId="13" xfId="0" applyBorder="1" applyAlignment="1">
      <alignment horizontal="center"/>
    </xf>
    <xf numFmtId="0" fontId="0" fillId="0" borderId="14" xfId="0" applyBorder="1"/>
    <xf numFmtId="0" fontId="0" fillId="0" borderId="13" xfId="0" applyBorder="1"/>
    <xf numFmtId="0" fontId="0" fillId="0" borderId="15" xfId="0" applyBorder="1"/>
    <xf numFmtId="0" fontId="0" fillId="0" borderId="16" xfId="0" applyBorder="1"/>
    <xf numFmtId="0" fontId="0" fillId="0" borderId="0"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xf numFmtId="0" fontId="0" fillId="0" borderId="16" xfId="0" applyBorder="1" applyAlignment="1">
      <alignment horizontal="center"/>
    </xf>
    <xf numFmtId="0" fontId="0" fillId="0" borderId="20" xfId="0" applyBorder="1" applyAlignment="1">
      <alignment horizontal="center"/>
    </xf>
    <xf numFmtId="0" fontId="0" fillId="0" borderId="11" xfId="0" applyBorder="1" applyAlignment="1">
      <alignment horizontal="center"/>
    </xf>
    <xf numFmtId="0" fontId="0" fillId="0" borderId="21" xfId="0" applyBorder="1"/>
    <xf numFmtId="0" fontId="0" fillId="0" borderId="22" xfId="0" applyBorder="1"/>
    <xf numFmtId="0" fontId="0" fillId="0" borderId="10" xfId="0" applyBorder="1" applyAlignment="1">
      <alignment shrinkToFit="1"/>
    </xf>
    <xf numFmtId="0" fontId="1" fillId="0" borderId="10" xfId="0" applyFont="1" applyBorder="1" applyAlignment="1">
      <alignment shrinkToFit="1"/>
    </xf>
    <xf numFmtId="0" fontId="4" fillId="0" borderId="23" xfId="0" applyFont="1" applyBorder="1" applyAlignment="1">
      <alignment horizontal="center"/>
    </xf>
    <xf numFmtId="0" fontId="4" fillId="0" borderId="0" xfId="0" applyFont="1" applyBorder="1" applyAlignment="1">
      <alignment horizontal="center"/>
    </xf>
    <xf numFmtId="0" fontId="4" fillId="0" borderId="0" xfId="0" applyFont="1"/>
    <xf numFmtId="0" fontId="0" fillId="0" borderId="7" xfId="0" applyBorder="1" applyAlignment="1">
      <alignment shrinkToFit="1"/>
    </xf>
    <xf numFmtId="0" fontId="0" fillId="0" borderId="24" xfId="0" applyBorder="1" applyAlignment="1">
      <alignment horizontal="center"/>
    </xf>
    <xf numFmtId="0" fontId="0" fillId="0" borderId="25" xfId="0" applyBorder="1"/>
    <xf numFmtId="0" fontId="0" fillId="0" borderId="24" xfId="0" applyBorder="1"/>
    <xf numFmtId="0" fontId="0" fillId="0" borderId="26" xfId="0" applyBorder="1"/>
    <xf numFmtId="0" fontId="0" fillId="0" borderId="27" xfId="0" applyBorder="1" applyAlignment="1">
      <alignment shrinkToFit="1"/>
    </xf>
    <xf numFmtId="0" fontId="3" fillId="0" borderId="28" xfId="0" applyFont="1" applyBorder="1" applyAlignment="1">
      <alignment shrinkToFit="1"/>
    </xf>
    <xf numFmtId="0" fontId="0" fillId="0" borderId="0" xfId="0" applyAlignment="1"/>
    <xf numFmtId="0" fontId="0" fillId="0" borderId="29" xfId="0" applyBorder="1"/>
    <xf numFmtId="0" fontId="0" fillId="0" borderId="30" xfId="0" applyBorder="1"/>
    <xf numFmtId="0" fontId="0" fillId="0" borderId="31" xfId="0" applyBorder="1"/>
    <xf numFmtId="0" fontId="0" fillId="0" borderId="32" xfId="0" applyBorder="1"/>
    <xf numFmtId="0" fontId="0" fillId="0" borderId="0" xfId="0" applyBorder="1" applyAlignment="1">
      <alignment horizontal="center"/>
    </xf>
    <xf numFmtId="0" fontId="0" fillId="0" borderId="33" xfId="0" applyBorder="1" applyAlignment="1">
      <alignment horizontal="center"/>
    </xf>
    <xf numFmtId="0" fontId="0" fillId="0" borderId="33" xfId="0" applyBorder="1"/>
    <xf numFmtId="0" fontId="5" fillId="0" borderId="7" xfId="0" applyFont="1" applyBorder="1"/>
    <xf numFmtId="38" fontId="5" fillId="0" borderId="4" xfId="1" applyFont="1" applyBorder="1" applyAlignment="1">
      <alignment horizontal="center"/>
    </xf>
    <xf numFmtId="38" fontId="5" fillId="0" borderId="5" xfId="1" applyFont="1" applyBorder="1"/>
    <xf numFmtId="38" fontId="5" fillId="0" borderId="6" xfId="1" applyFont="1" applyBorder="1"/>
    <xf numFmtId="38" fontId="5" fillId="0" borderId="7" xfId="1" applyFont="1" applyBorder="1"/>
    <xf numFmtId="38" fontId="5" fillId="0" borderId="8" xfId="1" applyFont="1" applyBorder="1"/>
    <xf numFmtId="38" fontId="5" fillId="0" borderId="4" xfId="1" applyFont="1" applyBorder="1"/>
    <xf numFmtId="38" fontId="5" fillId="0" borderId="10" xfId="1" applyFont="1" applyBorder="1"/>
    <xf numFmtId="38" fontId="5" fillId="0" borderId="11" xfId="1" applyFont="1" applyBorder="1"/>
    <xf numFmtId="38" fontId="5" fillId="0" borderId="12" xfId="1" applyFont="1" applyBorder="1"/>
    <xf numFmtId="38" fontId="5" fillId="0" borderId="8" xfId="1" applyFont="1" applyBorder="1" applyAlignment="1">
      <alignment horizontal="center"/>
    </xf>
    <xf numFmtId="38" fontId="5" fillId="0" borderId="24" xfId="1" applyFont="1" applyBorder="1" applyAlignment="1">
      <alignment horizontal="center"/>
    </xf>
    <xf numFmtId="38" fontId="5" fillId="0" borderId="34" xfId="1" applyFont="1" applyBorder="1"/>
    <xf numFmtId="38" fontId="5" fillId="0" borderId="26" xfId="1" applyFont="1" applyBorder="1"/>
    <xf numFmtId="38" fontId="5" fillId="0" borderId="13" xfId="1" applyFont="1" applyBorder="1" applyAlignment="1">
      <alignment horizontal="center"/>
    </xf>
    <xf numFmtId="38" fontId="5" fillId="0" borderId="14" xfId="1" applyFont="1" applyBorder="1"/>
    <xf numFmtId="38" fontId="5" fillId="0" borderId="29" xfId="1" applyFont="1" applyBorder="1"/>
    <xf numFmtId="38" fontId="5" fillId="0" borderId="30" xfId="1" applyFont="1" applyBorder="1"/>
    <xf numFmtId="38" fontId="5" fillId="0" borderId="13" xfId="1" applyFont="1" applyBorder="1"/>
    <xf numFmtId="38" fontId="5" fillId="0" borderId="15" xfId="1" applyFont="1" applyBorder="1"/>
    <xf numFmtId="38" fontId="5" fillId="0" borderId="25" xfId="1" applyFont="1" applyBorder="1"/>
    <xf numFmtId="38" fontId="5" fillId="0" borderId="0" xfId="1" applyFont="1" applyBorder="1"/>
    <xf numFmtId="38" fontId="5" fillId="0" borderId="17" xfId="1" applyFont="1" applyBorder="1" applyAlignment="1">
      <alignment horizontal="center"/>
    </xf>
    <xf numFmtId="38" fontId="5" fillId="0" borderId="18" xfId="1" applyFont="1" applyBorder="1"/>
    <xf numFmtId="38" fontId="5" fillId="0" borderId="31" xfId="1" applyFont="1" applyBorder="1"/>
    <xf numFmtId="38" fontId="5" fillId="0" borderId="32" xfId="1" applyFont="1" applyBorder="1"/>
    <xf numFmtId="38" fontId="5" fillId="0" borderId="17" xfId="1" applyFont="1" applyBorder="1"/>
    <xf numFmtId="38" fontId="5" fillId="0" borderId="19" xfId="1" applyFont="1" applyBorder="1"/>
    <xf numFmtId="38" fontId="5" fillId="0" borderId="0" xfId="1" applyFont="1"/>
    <xf numFmtId="0" fontId="5" fillId="0" borderId="10" xfId="0" applyFont="1" applyBorder="1" applyAlignment="1">
      <alignment shrinkToFit="1"/>
    </xf>
    <xf numFmtId="0" fontId="5" fillId="0" borderId="7" xfId="0" applyFont="1" applyBorder="1" applyAlignment="1">
      <alignment shrinkToFit="1"/>
    </xf>
    <xf numFmtId="0" fontId="5" fillId="0" borderId="12" xfId="0" applyFont="1" applyBorder="1" applyAlignment="1">
      <alignment shrinkToFit="1"/>
    </xf>
    <xf numFmtId="0" fontId="5" fillId="0" borderId="27" xfId="0" applyFont="1" applyBorder="1" applyAlignment="1">
      <alignment shrinkToFit="1"/>
    </xf>
    <xf numFmtId="0" fontId="5" fillId="0" borderId="28" xfId="0" applyFont="1" applyBorder="1" applyAlignment="1">
      <alignment shrinkToFit="1"/>
    </xf>
    <xf numFmtId="0" fontId="5" fillId="0" borderId="5" xfId="0" applyFont="1" applyBorder="1" applyAlignment="1">
      <alignment horizontal="center"/>
    </xf>
    <xf numFmtId="0" fontId="5" fillId="0" borderId="10" xfId="0" applyFont="1" applyBorder="1" applyAlignment="1">
      <alignment horizontal="center" shrinkToFit="1"/>
    </xf>
    <xf numFmtId="0" fontId="6" fillId="0" borderId="2" xfId="0" applyFont="1" applyBorder="1" applyAlignment="1">
      <alignment horizontal="center" vertical="center"/>
    </xf>
    <xf numFmtId="0" fontId="6" fillId="0" borderId="3" xfId="0" applyFont="1" applyBorder="1"/>
    <xf numFmtId="49" fontId="5" fillId="0" borderId="4" xfId="1" applyNumberFormat="1" applyFont="1" applyBorder="1" applyAlignment="1">
      <alignment horizontal="center"/>
    </xf>
    <xf numFmtId="38" fontId="5" fillId="0" borderId="35" xfId="1" applyFont="1" applyBorder="1"/>
    <xf numFmtId="38" fontId="5" fillId="0" borderId="9" xfId="1" applyFont="1" applyBorder="1"/>
    <xf numFmtId="38" fontId="5" fillId="0" borderId="37" xfId="1" applyFont="1" applyBorder="1"/>
    <xf numFmtId="38" fontId="5" fillId="0" borderId="38" xfId="1" applyFont="1" applyBorder="1"/>
    <xf numFmtId="0" fontId="0" fillId="0" borderId="2" xfId="0" applyBorder="1" applyAlignment="1">
      <alignment horizontal="center"/>
    </xf>
    <xf numFmtId="38" fontId="5" fillId="0" borderId="44" xfId="1" applyFont="1" applyBorder="1"/>
    <xf numFmtId="38" fontId="5" fillId="0" borderId="45" xfId="1" applyFont="1" applyBorder="1"/>
    <xf numFmtId="0" fontId="6" fillId="0" borderId="16" xfId="0" applyFont="1" applyBorder="1" applyAlignment="1">
      <alignment horizontal="center" vertical="center"/>
    </xf>
    <xf numFmtId="38" fontId="5" fillId="0" borderId="47" xfId="1" applyFont="1" applyBorder="1"/>
    <xf numFmtId="38" fontId="5" fillId="0" borderId="48" xfId="1" applyFont="1" applyBorder="1"/>
    <xf numFmtId="38" fontId="5" fillId="0" borderId="3" xfId="1" applyFont="1" applyBorder="1"/>
    <xf numFmtId="38" fontId="5" fillId="0" borderId="49" xfId="1" applyFont="1" applyBorder="1"/>
    <xf numFmtId="38" fontId="5" fillId="0" borderId="50" xfId="1" applyFont="1" applyBorder="1"/>
    <xf numFmtId="38" fontId="5" fillId="0" borderId="51" xfId="1" applyFont="1" applyBorder="1"/>
    <xf numFmtId="38" fontId="5" fillId="0" borderId="52" xfId="1" applyFont="1" applyBorder="1"/>
    <xf numFmtId="38" fontId="5" fillId="0" borderId="53" xfId="1" applyFont="1" applyBorder="1"/>
    <xf numFmtId="38" fontId="5" fillId="0" borderId="54" xfId="1" applyFont="1" applyBorder="1"/>
    <xf numFmtId="0" fontId="6" fillId="0" borderId="26" xfId="0" applyFont="1" applyBorder="1"/>
    <xf numFmtId="38" fontId="5" fillId="2" borderId="8" xfId="1" applyFont="1" applyFill="1" applyBorder="1"/>
    <xf numFmtId="38" fontId="5" fillId="2" borderId="4" xfId="1" applyFont="1" applyFill="1" applyBorder="1"/>
    <xf numFmtId="38" fontId="5" fillId="2" borderId="48" xfId="1" applyFont="1" applyFill="1" applyBorder="1"/>
    <xf numFmtId="38" fontId="5" fillId="2" borderId="26" xfId="1" applyFont="1" applyFill="1" applyBorder="1"/>
    <xf numFmtId="38" fontId="5" fillId="2" borderId="5" xfId="1" applyFont="1" applyFill="1" applyBorder="1"/>
    <xf numFmtId="38" fontId="5" fillId="2" borderId="46" xfId="1" applyFont="1" applyFill="1" applyBorder="1"/>
    <xf numFmtId="38" fontId="5" fillId="2" borderId="13" xfId="1" applyFont="1" applyFill="1" applyBorder="1"/>
    <xf numFmtId="38" fontId="5" fillId="2" borderId="17" xfId="1" applyFont="1" applyFill="1" applyBorder="1"/>
    <xf numFmtId="38" fontId="5" fillId="2" borderId="14" xfId="1" applyFont="1" applyFill="1" applyBorder="1"/>
    <xf numFmtId="38" fontId="5" fillId="2" borderId="29" xfId="1" applyFont="1" applyFill="1" applyBorder="1"/>
    <xf numFmtId="38" fontId="5" fillId="2" borderId="30" xfId="1" applyFont="1" applyFill="1" applyBorder="1"/>
    <xf numFmtId="38" fontId="5" fillId="2" borderId="15" xfId="1" applyFont="1" applyFill="1" applyBorder="1"/>
    <xf numFmtId="38" fontId="5" fillId="2" borderId="47" xfId="1" applyFont="1" applyFill="1" applyBorder="1"/>
    <xf numFmtId="38" fontId="5" fillId="2" borderId="42" xfId="1" applyFont="1" applyFill="1" applyBorder="1"/>
    <xf numFmtId="38" fontId="5" fillId="2" borderId="18" xfId="1" applyFont="1" applyFill="1" applyBorder="1"/>
    <xf numFmtId="38" fontId="5" fillId="2" borderId="31" xfId="1" applyFont="1" applyFill="1" applyBorder="1"/>
    <xf numFmtId="38" fontId="5" fillId="2" borderId="32" xfId="1" applyFont="1" applyFill="1" applyBorder="1"/>
    <xf numFmtId="38" fontId="5" fillId="2" borderId="19" xfId="1" applyFont="1" applyFill="1" applyBorder="1"/>
    <xf numFmtId="38" fontId="5" fillId="2" borderId="38" xfId="1" applyFont="1" applyFill="1" applyBorder="1"/>
    <xf numFmtId="38" fontId="5" fillId="2" borderId="43" xfId="1" applyFont="1" applyFill="1" applyBorder="1"/>
    <xf numFmtId="38" fontId="5" fillId="2" borderId="25" xfId="1" applyFont="1" applyFill="1" applyBorder="1"/>
    <xf numFmtId="38" fontId="5" fillId="2" borderId="3" xfId="0" applyNumberFormat="1" applyFont="1" applyFill="1" applyBorder="1"/>
    <xf numFmtId="0" fontId="0" fillId="0" borderId="1" xfId="0" applyBorder="1" applyAlignment="1">
      <alignment horizontal="center" vertical="center"/>
    </xf>
    <xf numFmtId="38" fontId="5" fillId="0" borderId="4" xfId="1" applyFont="1" applyBorder="1" applyAlignment="1" applyProtection="1">
      <alignment horizontal="center"/>
      <protection locked="0"/>
    </xf>
    <xf numFmtId="38" fontId="5" fillId="0" borderId="4" xfId="1" applyFont="1" applyBorder="1" applyAlignment="1" applyProtection="1">
      <alignment horizontal="center"/>
    </xf>
    <xf numFmtId="0" fontId="4" fillId="0" borderId="0" xfId="0" applyFont="1" applyBorder="1" applyAlignment="1" applyProtection="1">
      <alignment horizontal="center"/>
      <protection locked="0"/>
    </xf>
    <xf numFmtId="0" fontId="4" fillId="0" borderId="23" xfId="0" applyFont="1" applyBorder="1" applyAlignment="1" applyProtection="1">
      <alignment horizontal="center"/>
      <protection locked="0"/>
    </xf>
    <xf numFmtId="38" fontId="5" fillId="0" borderId="5" xfId="1" applyFont="1" applyBorder="1" applyProtection="1">
      <protection locked="0"/>
    </xf>
    <xf numFmtId="38" fontId="5" fillId="0" borderId="6" xfId="1" applyFont="1" applyBorder="1" applyProtection="1">
      <protection locked="0"/>
    </xf>
    <xf numFmtId="38" fontId="5" fillId="0" borderId="7" xfId="1" applyFont="1" applyBorder="1" applyProtection="1">
      <protection locked="0"/>
    </xf>
    <xf numFmtId="38" fontId="5" fillId="0" borderId="10" xfId="1" applyFont="1" applyBorder="1" applyProtection="1">
      <protection locked="0"/>
    </xf>
    <xf numFmtId="38" fontId="5" fillId="0" borderId="11" xfId="1" applyFont="1" applyBorder="1" applyProtection="1">
      <protection locked="0"/>
    </xf>
    <xf numFmtId="38" fontId="5" fillId="0" borderId="12" xfId="1" applyFont="1" applyBorder="1" applyProtection="1">
      <protection locked="0"/>
    </xf>
    <xf numFmtId="38" fontId="5" fillId="0" borderId="9" xfId="1" applyFont="1" applyBorder="1" applyProtection="1">
      <protection locked="0"/>
    </xf>
    <xf numFmtId="38" fontId="5" fillId="0" borderId="8" xfId="1" applyFont="1" applyBorder="1" applyAlignment="1" applyProtection="1">
      <alignment horizontal="center"/>
      <protection locked="0"/>
    </xf>
    <xf numFmtId="38" fontId="5" fillId="0" borderId="24" xfId="1" applyFont="1" applyBorder="1" applyAlignment="1" applyProtection="1">
      <alignment horizontal="center"/>
      <protection locked="0"/>
    </xf>
    <xf numFmtId="38" fontId="5" fillId="0" borderId="37" xfId="1" applyFont="1" applyBorder="1" applyProtection="1">
      <protection locked="0"/>
    </xf>
    <xf numFmtId="38" fontId="5" fillId="0" borderId="40" xfId="1" applyFont="1" applyBorder="1" applyProtection="1">
      <protection locked="0"/>
    </xf>
    <xf numFmtId="38" fontId="5" fillId="0" borderId="27" xfId="1" applyFont="1" applyBorder="1" applyProtection="1">
      <protection locked="0"/>
    </xf>
    <xf numFmtId="38" fontId="5" fillId="0" borderId="39" xfId="1" applyFont="1" applyBorder="1" applyProtection="1">
      <protection locked="0"/>
    </xf>
    <xf numFmtId="38" fontId="5" fillId="0" borderId="41" xfId="1" applyFont="1" applyBorder="1" applyProtection="1">
      <protection locked="0"/>
    </xf>
    <xf numFmtId="38" fontId="5" fillId="0" borderId="3" xfId="1" applyFont="1" applyBorder="1" applyProtection="1">
      <protection locked="0"/>
    </xf>
    <xf numFmtId="0" fontId="5" fillId="0" borderId="5" xfId="0" applyFont="1" applyBorder="1" applyAlignment="1" applyProtection="1">
      <alignment horizontal="center"/>
      <protection locked="0"/>
    </xf>
    <xf numFmtId="0" fontId="5" fillId="0" borderId="7" xfId="0" applyFont="1" applyBorder="1" applyProtection="1">
      <protection locked="0"/>
    </xf>
    <xf numFmtId="0" fontId="5" fillId="0" borderId="10" xfId="0" applyFont="1" applyBorder="1" applyAlignment="1" applyProtection="1">
      <alignment shrinkToFit="1"/>
      <protection locked="0"/>
    </xf>
    <xf numFmtId="0" fontId="5" fillId="0" borderId="7" xfId="0" applyFont="1" applyBorder="1" applyAlignment="1" applyProtection="1">
      <alignment shrinkToFit="1"/>
      <protection locked="0"/>
    </xf>
    <xf numFmtId="0" fontId="5" fillId="0" borderId="10" xfId="0" applyFont="1" applyBorder="1" applyAlignment="1" applyProtection="1">
      <alignment horizontal="center" shrinkToFit="1"/>
      <protection locked="0"/>
    </xf>
    <xf numFmtId="0" fontId="5" fillId="0" borderId="12" xfId="0" applyFont="1" applyBorder="1" applyAlignment="1" applyProtection="1">
      <alignment shrinkToFit="1"/>
      <protection locked="0"/>
    </xf>
    <xf numFmtId="0" fontId="5" fillId="0" borderId="27" xfId="0" applyFont="1" applyBorder="1" applyAlignment="1" applyProtection="1">
      <alignment shrinkToFit="1"/>
      <protection locked="0"/>
    </xf>
    <xf numFmtId="0" fontId="5" fillId="0" borderId="28" xfId="0" applyFont="1" applyBorder="1" applyAlignment="1" applyProtection="1">
      <alignment shrinkToFit="1"/>
      <protection locked="0"/>
    </xf>
    <xf numFmtId="0" fontId="0" fillId="0" borderId="16" xfId="0" applyBorder="1" applyProtection="1">
      <protection locked="0"/>
    </xf>
    <xf numFmtId="0" fontId="0" fillId="0" borderId="22" xfId="0" applyBorder="1" applyProtection="1">
      <protection locked="0"/>
    </xf>
    <xf numFmtId="0" fontId="0" fillId="0" borderId="0" xfId="0" applyProtection="1">
      <protection locked="0"/>
    </xf>
    <xf numFmtId="0" fontId="4" fillId="0" borderId="0" xfId="0" applyFont="1" applyBorder="1" applyAlignment="1" applyProtection="1">
      <alignment horizontal="center"/>
    </xf>
    <xf numFmtId="0" fontId="4" fillId="0" borderId="23" xfId="0" applyFont="1" applyBorder="1" applyAlignment="1" applyProtection="1">
      <alignment horizontal="center"/>
    </xf>
    <xf numFmtId="0" fontId="4" fillId="0" borderId="0" xfId="0" applyFont="1" applyProtection="1"/>
    <xf numFmtId="0" fontId="0" fillId="0" borderId="0" xfId="0" applyAlignment="1" applyProtection="1">
      <alignment horizontal="center"/>
    </xf>
    <xf numFmtId="0" fontId="0" fillId="0" borderId="0" xfId="0" applyProtection="1"/>
    <xf numFmtId="0" fontId="0" fillId="0" borderId="0" xfId="0" applyAlignment="1" applyProtection="1"/>
    <xf numFmtId="0" fontId="0" fillId="0" borderId="1" xfId="0" applyBorder="1" applyAlignment="1" applyProtection="1">
      <alignment horizontal="center" vertical="center"/>
    </xf>
    <xf numFmtId="0" fontId="6" fillId="0" borderId="2" xfId="0" applyFont="1" applyBorder="1" applyAlignment="1" applyProtection="1">
      <alignment horizontal="center" vertical="center"/>
    </xf>
    <xf numFmtId="38" fontId="5" fillId="0" borderId="5" xfId="1" applyFont="1" applyBorder="1" applyProtection="1"/>
    <xf numFmtId="38" fontId="5" fillId="0" borderId="6" xfId="1" applyFont="1" applyBorder="1" applyProtection="1"/>
    <xf numFmtId="38" fontId="5" fillId="0" borderId="7" xfId="1" applyFont="1" applyBorder="1" applyProtection="1"/>
    <xf numFmtId="38" fontId="5" fillId="0" borderId="35" xfId="1" applyFont="1" applyBorder="1" applyProtection="1"/>
    <xf numFmtId="38" fontId="5" fillId="0" borderId="4" xfId="1" applyFont="1" applyBorder="1" applyProtection="1"/>
    <xf numFmtId="38" fontId="5" fillId="0" borderId="10" xfId="1" applyFont="1" applyBorder="1" applyProtection="1"/>
    <xf numFmtId="38" fontId="5" fillId="0" borderId="11" xfId="1" applyFont="1" applyBorder="1" applyProtection="1"/>
    <xf numFmtId="38" fontId="5" fillId="0" borderId="12" xfId="1" applyFont="1" applyBorder="1" applyProtection="1"/>
    <xf numFmtId="38" fontId="5" fillId="0" borderId="8" xfId="1" applyFont="1" applyBorder="1" applyAlignment="1" applyProtection="1">
      <alignment horizontal="center"/>
    </xf>
    <xf numFmtId="0" fontId="5" fillId="0" borderId="10" xfId="0" applyFont="1" applyBorder="1" applyAlignment="1" applyProtection="1">
      <alignment horizontal="center" shrinkToFit="1"/>
    </xf>
    <xf numFmtId="0" fontId="5" fillId="0" borderId="7" xfId="0" applyFont="1" applyBorder="1" applyAlignment="1" applyProtection="1">
      <alignment shrinkToFit="1"/>
    </xf>
    <xf numFmtId="0" fontId="5" fillId="0" borderId="12" xfId="0" applyFont="1" applyBorder="1" applyAlignment="1" applyProtection="1">
      <alignment shrinkToFit="1"/>
    </xf>
    <xf numFmtId="0" fontId="5" fillId="0" borderId="10" xfId="0" applyFont="1" applyBorder="1" applyAlignment="1" applyProtection="1">
      <alignment shrinkToFit="1"/>
    </xf>
    <xf numFmtId="38" fontId="5" fillId="0" borderId="24" xfId="1" applyFont="1" applyBorder="1" applyAlignment="1" applyProtection="1">
      <alignment horizontal="center"/>
    </xf>
    <xf numFmtId="38" fontId="5" fillId="0" borderId="36" xfId="1" applyFont="1" applyBorder="1" applyProtection="1"/>
    <xf numFmtId="38" fontId="5" fillId="0" borderId="45" xfId="1" applyFont="1" applyBorder="1" applyProtection="1"/>
    <xf numFmtId="38" fontId="5" fillId="0" borderId="26" xfId="1" applyFont="1" applyBorder="1" applyProtection="1"/>
    <xf numFmtId="0" fontId="5" fillId="0" borderId="27" xfId="0" applyFont="1" applyBorder="1" applyAlignment="1" applyProtection="1">
      <alignment shrinkToFit="1"/>
    </xf>
    <xf numFmtId="0" fontId="5" fillId="0" borderId="28" xfId="0" applyFont="1" applyBorder="1" applyAlignment="1" applyProtection="1">
      <alignment shrinkToFit="1"/>
    </xf>
    <xf numFmtId="38" fontId="5" fillId="0" borderId="13" xfId="1" applyFont="1" applyBorder="1" applyAlignment="1" applyProtection="1">
      <alignment horizontal="center"/>
    </xf>
    <xf numFmtId="38" fontId="5" fillId="0" borderId="15" xfId="1" applyFont="1" applyBorder="1" applyProtection="1"/>
    <xf numFmtId="38" fontId="5" fillId="0" borderId="0" xfId="1" applyFont="1" applyBorder="1" applyProtection="1"/>
    <xf numFmtId="0" fontId="0" fillId="0" borderId="0" xfId="0" applyBorder="1" applyProtection="1"/>
    <xf numFmtId="38" fontId="5" fillId="0" borderId="17" xfId="1" applyFont="1" applyBorder="1" applyAlignment="1" applyProtection="1">
      <alignment horizontal="center"/>
    </xf>
    <xf numFmtId="38" fontId="5" fillId="0" borderId="19" xfId="1" applyFont="1" applyBorder="1" applyProtection="1"/>
    <xf numFmtId="38" fontId="5" fillId="0" borderId="0" xfId="1" applyFont="1" applyProtection="1"/>
    <xf numFmtId="0" fontId="0" fillId="0" borderId="16" xfId="0" applyBorder="1" applyAlignment="1" applyProtection="1">
      <alignment horizontal="center"/>
    </xf>
    <xf numFmtId="0" fontId="0" fillId="0" borderId="20" xfId="0" applyBorder="1" applyAlignment="1" applyProtection="1">
      <alignment horizontal="center"/>
    </xf>
    <xf numFmtId="0" fontId="0" fillId="0" borderId="11" xfId="0" applyBorder="1" applyAlignment="1" applyProtection="1">
      <alignment horizontal="center"/>
    </xf>
    <xf numFmtId="0" fontId="0" fillId="0" borderId="0" xfId="0" applyBorder="1" applyAlignment="1" applyProtection="1">
      <alignment horizontal="center"/>
    </xf>
    <xf numFmtId="0" fontId="0" fillId="0" borderId="15" xfId="0" applyBorder="1" applyProtection="1"/>
    <xf numFmtId="0" fontId="0" fillId="0" borderId="21" xfId="0" applyBorder="1" applyProtection="1"/>
    <xf numFmtId="0" fontId="0" fillId="0" borderId="9" xfId="0" applyBorder="1" applyProtection="1"/>
    <xf numFmtId="0" fontId="0" fillId="0" borderId="6" xfId="0" applyBorder="1" applyProtection="1"/>
    <xf numFmtId="0" fontId="0" fillId="0" borderId="1" xfId="0" applyBorder="1" applyAlignment="1">
      <alignment horizontal="center" vertical="center"/>
    </xf>
    <xf numFmtId="38" fontId="5" fillId="2" borderId="24" xfId="1" applyFont="1" applyFill="1" applyBorder="1"/>
    <xf numFmtId="0" fontId="7" fillId="0" borderId="5" xfId="0" applyFont="1" applyBorder="1" applyAlignment="1" applyProtection="1">
      <alignment horizontal="center" shrinkToFit="1"/>
    </xf>
    <xf numFmtId="0" fontId="7" fillId="0" borderId="7" xfId="0" applyFont="1" applyBorder="1" applyProtection="1"/>
    <xf numFmtId="0" fontId="5" fillId="0" borderId="3" xfId="0" applyFont="1" applyBorder="1" applyProtection="1"/>
    <xf numFmtId="0" fontId="0" fillId="0" borderId="1" xfId="0" applyBorder="1" applyAlignment="1">
      <alignment horizontal="center" vertical="center"/>
    </xf>
    <xf numFmtId="176" fontId="5" fillId="2" borderId="8" xfId="1" applyNumberFormat="1" applyFont="1" applyFill="1" applyBorder="1"/>
    <xf numFmtId="176" fontId="5" fillId="2" borderId="5" xfId="1" applyNumberFormat="1" applyFont="1" applyFill="1" applyBorder="1"/>
    <xf numFmtId="176" fontId="5" fillId="2" borderId="46" xfId="1" applyNumberFormat="1" applyFont="1" applyFill="1" applyBorder="1"/>
    <xf numFmtId="176" fontId="5" fillId="2" borderId="48" xfId="1" applyNumberFormat="1" applyFont="1" applyFill="1" applyBorder="1"/>
    <xf numFmtId="176" fontId="5" fillId="2" borderId="14" xfId="1" applyNumberFormat="1" applyFont="1" applyFill="1" applyBorder="1"/>
    <xf numFmtId="176" fontId="5" fillId="2" borderId="29" xfId="1" applyNumberFormat="1" applyFont="1" applyFill="1" applyBorder="1"/>
    <xf numFmtId="176" fontId="5" fillId="2" borderId="30" xfId="1" applyNumberFormat="1" applyFont="1" applyFill="1" applyBorder="1"/>
    <xf numFmtId="176" fontId="5" fillId="2" borderId="13" xfId="1" applyNumberFormat="1" applyFont="1" applyFill="1" applyBorder="1"/>
    <xf numFmtId="176" fontId="5" fillId="2" borderId="18" xfId="1" applyNumberFormat="1" applyFont="1" applyFill="1" applyBorder="1"/>
    <xf numFmtId="176" fontId="5" fillId="2" borderId="31" xfId="1" applyNumberFormat="1" applyFont="1" applyFill="1" applyBorder="1"/>
    <xf numFmtId="176" fontId="5" fillId="2" borderId="32" xfId="1" applyNumberFormat="1" applyFont="1" applyFill="1" applyBorder="1"/>
    <xf numFmtId="176" fontId="5" fillId="2" borderId="17" xfId="1" applyNumberFormat="1" applyFont="1" applyFill="1" applyBorder="1"/>
    <xf numFmtId="176" fontId="5" fillId="2" borderId="47" xfId="1" applyNumberFormat="1" applyFont="1" applyFill="1" applyBorder="1"/>
    <xf numFmtId="176" fontId="5" fillId="2" borderId="42" xfId="1" applyNumberFormat="1" applyFont="1" applyFill="1" applyBorder="1"/>
    <xf numFmtId="176" fontId="5" fillId="2" borderId="38" xfId="1" applyNumberFormat="1" applyFont="1" applyFill="1" applyBorder="1"/>
    <xf numFmtId="176" fontId="5" fillId="2" borderId="43" xfId="1" applyNumberFormat="1" applyFont="1" applyFill="1" applyBorder="1"/>
    <xf numFmtId="177" fontId="5" fillId="2" borderId="14" xfId="1" applyNumberFormat="1" applyFont="1" applyFill="1" applyBorder="1"/>
    <xf numFmtId="177" fontId="5" fillId="2" borderId="29" xfId="1" applyNumberFormat="1" applyFont="1" applyFill="1" applyBorder="1"/>
    <xf numFmtId="177" fontId="5" fillId="2" borderId="30" xfId="1" applyNumberFormat="1" applyFont="1" applyFill="1" applyBorder="1"/>
    <xf numFmtId="177" fontId="5" fillId="2" borderId="13" xfId="1" applyNumberFormat="1" applyFont="1" applyFill="1" applyBorder="1"/>
    <xf numFmtId="177" fontId="5" fillId="2" borderId="15" xfId="1" applyNumberFormat="1" applyFont="1" applyFill="1" applyBorder="1"/>
    <xf numFmtId="177" fontId="5" fillId="2" borderId="47" xfId="1" applyNumberFormat="1" applyFont="1" applyFill="1" applyBorder="1"/>
    <xf numFmtId="177" fontId="5" fillId="2" borderId="18" xfId="1" applyNumberFormat="1" applyFont="1" applyFill="1" applyBorder="1"/>
    <xf numFmtId="177" fontId="5" fillId="2" borderId="31" xfId="1" applyNumberFormat="1" applyFont="1" applyFill="1" applyBorder="1"/>
    <xf numFmtId="177" fontId="5" fillId="2" borderId="32" xfId="1" applyNumberFormat="1" applyFont="1" applyFill="1" applyBorder="1"/>
    <xf numFmtId="177" fontId="5" fillId="2" borderId="17" xfId="1" applyNumberFormat="1" applyFont="1" applyFill="1" applyBorder="1"/>
    <xf numFmtId="177" fontId="5" fillId="2" borderId="19" xfId="1" applyNumberFormat="1" applyFont="1" applyFill="1" applyBorder="1"/>
    <xf numFmtId="176" fontId="5" fillId="2" borderId="24" xfId="1" applyNumberFormat="1" applyFont="1" applyFill="1" applyBorder="1"/>
    <xf numFmtId="176" fontId="5" fillId="2" borderId="15" xfId="1" applyNumberFormat="1" applyFont="1" applyFill="1" applyBorder="1"/>
    <xf numFmtId="176" fontId="5" fillId="2" borderId="19" xfId="1" applyNumberFormat="1" applyFont="1" applyFill="1" applyBorder="1"/>
    <xf numFmtId="176" fontId="5" fillId="2" borderId="25" xfId="1" applyNumberFormat="1" applyFont="1" applyFill="1" applyBorder="1"/>
    <xf numFmtId="38" fontId="5" fillId="2" borderId="8" xfId="1" applyFont="1" applyFill="1" applyBorder="1" applyProtection="1"/>
    <xf numFmtId="38" fontId="5" fillId="2" borderId="13" xfId="1" applyFont="1" applyFill="1" applyBorder="1" applyProtection="1"/>
    <xf numFmtId="38" fontId="5" fillId="2" borderId="17" xfId="1" applyFont="1" applyFill="1" applyBorder="1" applyProtection="1"/>
    <xf numFmtId="38" fontId="5" fillId="2" borderId="5" xfId="1" applyFont="1" applyFill="1" applyBorder="1" applyProtection="1"/>
    <xf numFmtId="38" fontId="5" fillId="2" borderId="27" xfId="1" applyFont="1" applyFill="1" applyBorder="1" applyProtection="1"/>
    <xf numFmtId="38" fontId="5" fillId="2" borderId="25" xfId="1" applyFont="1" applyFill="1" applyBorder="1" applyProtection="1"/>
    <xf numFmtId="38" fontId="5" fillId="2" borderId="35" xfId="1" applyFont="1" applyFill="1" applyBorder="1" applyProtection="1"/>
    <xf numFmtId="38" fontId="5" fillId="2" borderId="36" xfId="1" applyFont="1" applyFill="1" applyBorder="1" applyProtection="1"/>
    <xf numFmtId="38" fontId="5" fillId="2" borderId="14" xfId="1" applyFont="1" applyFill="1" applyBorder="1" applyProtection="1"/>
    <xf numFmtId="38" fontId="5" fillId="2" borderId="29" xfId="1" applyFont="1" applyFill="1" applyBorder="1" applyProtection="1"/>
    <xf numFmtId="38" fontId="5" fillId="2" borderId="30" xfId="1" applyFont="1" applyFill="1" applyBorder="1" applyProtection="1"/>
    <xf numFmtId="38" fontId="5" fillId="2" borderId="18" xfId="1" applyFont="1" applyFill="1" applyBorder="1" applyProtection="1"/>
    <xf numFmtId="38" fontId="5" fillId="2" borderId="31" xfId="1" applyFont="1" applyFill="1" applyBorder="1" applyProtection="1"/>
    <xf numFmtId="38" fontId="5" fillId="2" borderId="32" xfId="1" applyFont="1" applyFill="1" applyBorder="1" applyProtection="1"/>
    <xf numFmtId="0" fontId="4" fillId="0" borderId="23" xfId="0" applyFont="1" applyBorder="1" applyAlignment="1">
      <alignment horizontal="left"/>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57" xfId="0" applyBorder="1" applyAlignment="1">
      <alignment horizontal="center" vertical="center"/>
    </xf>
    <xf numFmtId="0" fontId="0" fillId="0" borderId="1" xfId="0" applyBorder="1" applyAlignment="1">
      <alignment horizontal="center" vertical="center"/>
    </xf>
    <xf numFmtId="0" fontId="0" fillId="0" borderId="58" xfId="0" applyBorder="1" applyAlignment="1">
      <alignment horizontal="center" vertical="center"/>
    </xf>
    <xf numFmtId="0" fontId="6" fillId="0" borderId="3" xfId="0" applyFont="1" applyBorder="1" applyAlignment="1">
      <alignment horizontal="center" vertical="center"/>
    </xf>
    <xf numFmtId="0" fontId="6" fillId="0" borderId="26" xfId="0" applyFont="1" applyBorder="1" applyAlignment="1">
      <alignment horizontal="center" vertical="center"/>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6" fillId="0" borderId="55" xfId="0" applyFont="1" applyBorder="1" applyAlignment="1">
      <alignment horizontal="center" vertical="center"/>
    </xf>
    <xf numFmtId="0" fontId="6" fillId="0" borderId="27" xfId="0" applyFont="1" applyBorder="1" applyAlignment="1">
      <alignment horizontal="center" vertical="center"/>
    </xf>
    <xf numFmtId="0" fontId="4" fillId="0" borderId="23" xfId="0" applyFont="1" applyBorder="1" applyAlignment="1"/>
    <xf numFmtId="0" fontId="4" fillId="0" borderId="23" xfId="0" applyFont="1" applyBorder="1" applyAlignment="1">
      <alignment horizontal="right"/>
    </xf>
    <xf numFmtId="0" fontId="4" fillId="0" borderId="23" xfId="0" applyFont="1" applyBorder="1" applyAlignment="1">
      <alignment horizontal="center"/>
    </xf>
    <xf numFmtId="0" fontId="6" fillId="0" borderId="56" xfId="0" applyFont="1" applyBorder="1" applyAlignment="1">
      <alignment horizontal="center" vertical="center"/>
    </xf>
    <xf numFmtId="0" fontId="6" fillId="0" borderId="28" xfId="0" applyFont="1" applyBorder="1" applyAlignment="1">
      <alignment horizontal="center" vertical="center"/>
    </xf>
    <xf numFmtId="0" fontId="6" fillId="0" borderId="16"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8" xfId="0" applyFont="1" applyBorder="1" applyAlignment="1">
      <alignment horizontal="center" vertical="center" wrapText="1"/>
    </xf>
    <xf numFmtId="0" fontId="6" fillId="0" borderId="26" xfId="0" applyFont="1" applyBorder="1" applyAlignment="1">
      <alignment horizontal="center" vertical="center" wrapText="1"/>
    </xf>
    <xf numFmtId="0" fontId="0" fillId="0" borderId="16"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26" xfId="0" applyBorder="1" applyAlignment="1">
      <alignment horizontal="center" vertical="center" wrapText="1"/>
    </xf>
    <xf numFmtId="0" fontId="0" fillId="0" borderId="55" xfId="0" applyBorder="1" applyAlignment="1">
      <alignment horizontal="center" vertical="center"/>
    </xf>
    <xf numFmtId="0" fontId="0" fillId="0" borderId="27" xfId="0" applyBorder="1" applyAlignment="1">
      <alignment horizontal="center" vertical="center"/>
    </xf>
    <xf numFmtId="0" fontId="0" fillId="0" borderId="56" xfId="0"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6" fillId="0" borderId="62" xfId="0" applyFont="1" applyBorder="1" applyAlignment="1">
      <alignment horizontal="center" vertical="center"/>
    </xf>
    <xf numFmtId="0" fontId="6" fillId="0" borderId="36" xfId="0" applyFont="1" applyBorder="1" applyAlignment="1">
      <alignment horizontal="center" vertical="center"/>
    </xf>
    <xf numFmtId="0" fontId="6" fillId="0" borderId="54" xfId="0" applyFont="1" applyBorder="1" applyAlignment="1">
      <alignment horizontal="center" vertical="center"/>
    </xf>
    <xf numFmtId="0" fontId="6" fillId="0" borderId="39" xfId="0" applyFont="1" applyBorder="1" applyAlignment="1">
      <alignment horizontal="center" vertical="center"/>
    </xf>
    <xf numFmtId="0" fontId="6" fillId="0" borderId="63" xfId="0" applyFont="1" applyBorder="1" applyAlignment="1">
      <alignment horizontal="center" vertical="center" wrapText="1" shrinkToFit="1"/>
    </xf>
    <xf numFmtId="0" fontId="6" fillId="0" borderId="64" xfId="0" applyFont="1" applyBorder="1" applyAlignment="1">
      <alignment horizontal="center" vertical="center" wrapText="1" shrinkToFit="1"/>
    </xf>
    <xf numFmtId="0" fontId="6" fillId="0" borderId="35" xfId="0" applyFont="1" applyBorder="1" applyAlignment="1">
      <alignment horizontal="center" vertical="center"/>
    </xf>
    <xf numFmtId="9" fontId="6" fillId="0" borderId="54" xfId="0" applyNumberFormat="1" applyFont="1" applyBorder="1" applyAlignment="1">
      <alignment horizontal="center" vertical="center" wrapText="1"/>
    </xf>
    <xf numFmtId="0" fontId="6" fillId="0" borderId="39" xfId="0" applyFont="1" applyBorder="1" applyAlignment="1">
      <alignment horizontal="center" vertical="center" wrapText="1"/>
    </xf>
    <xf numFmtId="0" fontId="6" fillId="0" borderId="61"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6" fillId="0" borderId="5" xfId="0" applyFont="1" applyBorder="1" applyAlignment="1">
      <alignment horizontal="center" vertical="center"/>
    </xf>
    <xf numFmtId="9" fontId="6" fillId="0" borderId="6" xfId="0" applyNumberFormat="1" applyFont="1" applyBorder="1" applyAlignment="1">
      <alignment horizontal="center" vertical="center" wrapText="1"/>
    </xf>
    <xf numFmtId="0" fontId="4" fillId="0" borderId="23" xfId="0" applyFont="1" applyBorder="1" applyAlignment="1" applyProtection="1">
      <alignment horizontal="left"/>
      <protection locked="0"/>
    </xf>
    <xf numFmtId="0" fontId="4" fillId="0" borderId="23" xfId="0" applyFont="1" applyBorder="1" applyAlignment="1" applyProtection="1">
      <protection locked="0"/>
    </xf>
    <xf numFmtId="0" fontId="4" fillId="0" borderId="23" xfId="0" applyFont="1" applyBorder="1" applyAlignment="1" applyProtection="1">
      <alignment horizontal="right"/>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0" fillId="0" borderId="16" xfId="0" applyBorder="1" applyAlignment="1" applyProtection="1">
      <alignment horizontal="center" vertical="center"/>
    </xf>
    <xf numFmtId="0" fontId="0" fillId="0" borderId="22" xfId="0" applyBorder="1" applyAlignment="1" applyProtection="1">
      <alignment horizontal="center" vertical="center"/>
    </xf>
    <xf numFmtId="0" fontId="4" fillId="0" borderId="23" xfId="0" applyFont="1" applyBorder="1" applyAlignment="1" applyProtection="1"/>
    <xf numFmtId="0" fontId="4" fillId="0" borderId="23" xfId="0" applyFont="1" applyBorder="1" applyAlignment="1" applyProtection="1">
      <alignment horizontal="right"/>
    </xf>
    <xf numFmtId="0" fontId="4" fillId="0" borderId="23" xfId="0" applyFont="1" applyBorder="1" applyAlignment="1" applyProtection="1">
      <alignment horizontal="left"/>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26" xfId="0" applyBorder="1" applyAlignment="1" applyProtection="1">
      <alignment horizontal="center" vertical="center"/>
    </xf>
    <xf numFmtId="0" fontId="0" fillId="0" borderId="57" xfId="0" applyBorder="1" applyAlignment="1" applyProtection="1">
      <alignment horizontal="center" vertical="center"/>
    </xf>
    <xf numFmtId="0" fontId="0" fillId="0" borderId="1" xfId="0" applyBorder="1" applyAlignment="1" applyProtection="1">
      <alignment horizontal="center" vertical="center"/>
    </xf>
    <xf numFmtId="0" fontId="0" fillId="0" borderId="58" xfId="0" applyBorder="1" applyAlignment="1" applyProtection="1">
      <alignment horizontal="center" vertical="center"/>
    </xf>
    <xf numFmtId="0" fontId="6" fillId="0" borderId="3"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16" xfId="0" applyFont="1" applyBorder="1" applyAlignment="1" applyProtection="1">
      <alignment horizontal="center" vertical="center" wrapText="1" shrinkToFit="1"/>
    </xf>
    <xf numFmtId="0" fontId="6" fillId="0" borderId="22" xfId="0" applyFont="1" applyBorder="1" applyAlignment="1" applyProtection="1">
      <alignment horizontal="center" vertical="center" wrapText="1" shrinkToFit="1"/>
    </xf>
    <xf numFmtId="0" fontId="6" fillId="0" borderId="56"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59" xfId="0" applyFont="1" applyBorder="1" applyAlignment="1" applyProtection="1">
      <alignment horizontal="center" vertical="center"/>
    </xf>
    <xf numFmtId="0" fontId="6" fillId="0" borderId="60" xfId="0" applyFont="1" applyBorder="1" applyAlignment="1" applyProtection="1">
      <alignment horizontal="center" vertical="center"/>
    </xf>
    <xf numFmtId="0" fontId="6" fillId="0" borderId="55" xfId="0" applyFont="1" applyBorder="1" applyAlignment="1" applyProtection="1">
      <alignment horizontal="center" vertical="center"/>
    </xf>
    <xf numFmtId="0" fontId="6" fillId="0" borderId="27" xfId="0" applyFont="1" applyBorder="1" applyAlignment="1" applyProtection="1">
      <alignment horizontal="center" vertical="center"/>
    </xf>
    <xf numFmtId="9" fontId="6" fillId="0" borderId="54" xfId="0" applyNumberFormat="1" applyFont="1" applyBorder="1" applyAlignment="1" applyProtection="1">
      <alignment horizontal="center" vertical="center" wrapText="1"/>
    </xf>
    <xf numFmtId="0" fontId="6" fillId="0" borderId="39" xfId="0" applyFont="1" applyBorder="1" applyAlignment="1" applyProtection="1">
      <alignment horizontal="center" vertical="center" wrapText="1"/>
    </xf>
    <xf numFmtId="0" fontId="6" fillId="0" borderId="35" xfId="0" applyFont="1" applyBorder="1" applyAlignment="1" applyProtection="1">
      <alignment horizontal="center" vertical="center"/>
    </xf>
    <xf numFmtId="0" fontId="6" fillId="0" borderId="36"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228600</xdr:colOff>
      <xdr:row>10</xdr:row>
      <xdr:rowOff>370840</xdr:rowOff>
    </xdr:from>
    <xdr:ext cx="2565400" cy="792525"/>
    <xdr:sp macro="" textlink="">
      <xdr:nvSpPr>
        <xdr:cNvPr id="2" name="テキスト ボックス 1"/>
        <xdr:cNvSpPr txBox="1"/>
      </xdr:nvSpPr>
      <xdr:spPr>
        <a:xfrm>
          <a:off x="980440" y="4292600"/>
          <a:ext cx="2565400" cy="792525"/>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領収書の日付と必ずしも一致しなくてかまいません。金銭の授受のあった日付です。</a:t>
          </a:r>
        </a:p>
      </xdr:txBody>
    </xdr:sp>
    <xdr:clientData/>
  </xdr:oneCellAnchor>
  <xdr:twoCellAnchor>
    <xdr:from>
      <xdr:col>0</xdr:col>
      <xdr:colOff>495300</xdr:colOff>
      <xdr:row>11</xdr:row>
      <xdr:rowOff>246403</xdr:rowOff>
    </xdr:from>
    <xdr:to>
      <xdr:col>1</xdr:col>
      <xdr:colOff>228600</xdr:colOff>
      <xdr:row>11</xdr:row>
      <xdr:rowOff>281940</xdr:rowOff>
    </xdr:to>
    <xdr:cxnSp macro="">
      <xdr:nvCxnSpPr>
        <xdr:cNvPr id="4" name="直線矢印コネクタ 3"/>
        <xdr:cNvCxnSpPr>
          <a:stCxn id="2" idx="1"/>
        </xdr:cNvCxnSpPr>
      </xdr:nvCxnSpPr>
      <xdr:spPr>
        <a:xfrm flipH="1">
          <a:off x="495300" y="4676163"/>
          <a:ext cx="485140" cy="35537"/>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241300</xdr:colOff>
      <xdr:row>24</xdr:row>
      <xdr:rowOff>152400</xdr:rowOff>
    </xdr:from>
    <xdr:to>
      <xdr:col>1</xdr:col>
      <xdr:colOff>622300</xdr:colOff>
      <xdr:row>25</xdr:row>
      <xdr:rowOff>266700</xdr:rowOff>
    </xdr:to>
    <xdr:sp macro="" textlink="">
      <xdr:nvSpPr>
        <xdr:cNvPr id="6" name="円/楕円 5"/>
        <xdr:cNvSpPr/>
      </xdr:nvSpPr>
      <xdr:spPr>
        <a:xfrm>
          <a:off x="1066800" y="10858500"/>
          <a:ext cx="381000" cy="406400"/>
        </a:xfrm>
        <a:prstGeom prst="ellipse">
          <a:avLst/>
        </a:prstGeom>
        <a:noFill/>
        <a:ln w="635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266700</xdr:colOff>
      <xdr:row>24</xdr:row>
      <xdr:rowOff>228600</xdr:rowOff>
    </xdr:from>
    <xdr:ext cx="2565400" cy="325730"/>
    <xdr:sp macro="" textlink="">
      <xdr:nvSpPr>
        <xdr:cNvPr id="7" name="テキスト ボックス 6"/>
        <xdr:cNvSpPr txBox="1"/>
      </xdr:nvSpPr>
      <xdr:spPr>
        <a:xfrm>
          <a:off x="1993900" y="10934700"/>
          <a:ext cx="2565400" cy="325730"/>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忘れずに押印してください。</a:t>
          </a:r>
        </a:p>
      </xdr:txBody>
    </xdr:sp>
    <xdr:clientData/>
  </xdr:oneCellAnchor>
  <xdr:twoCellAnchor>
    <xdr:from>
      <xdr:col>1</xdr:col>
      <xdr:colOff>685800</xdr:colOff>
      <xdr:row>25</xdr:row>
      <xdr:rowOff>63500</xdr:rowOff>
    </xdr:from>
    <xdr:to>
      <xdr:col>2</xdr:col>
      <xdr:colOff>266700</xdr:colOff>
      <xdr:row>25</xdr:row>
      <xdr:rowOff>99365</xdr:rowOff>
    </xdr:to>
    <xdr:cxnSp macro="">
      <xdr:nvCxnSpPr>
        <xdr:cNvPr id="9" name="直線矢印コネクタ 8"/>
        <xdr:cNvCxnSpPr>
          <a:stCxn id="7" idx="1"/>
        </xdr:cNvCxnSpPr>
      </xdr:nvCxnSpPr>
      <xdr:spPr>
        <a:xfrm flipH="1" flipV="1">
          <a:off x="1511300" y="11061700"/>
          <a:ext cx="482600" cy="35865"/>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139700</xdr:colOff>
      <xdr:row>9</xdr:row>
      <xdr:rowOff>152400</xdr:rowOff>
    </xdr:from>
    <xdr:to>
      <xdr:col>11</xdr:col>
      <xdr:colOff>0</xdr:colOff>
      <xdr:row>10</xdr:row>
      <xdr:rowOff>127000</xdr:rowOff>
    </xdr:to>
    <xdr:sp macro="" textlink="">
      <xdr:nvSpPr>
        <xdr:cNvPr id="11" name="円/楕円 10"/>
        <xdr:cNvSpPr/>
      </xdr:nvSpPr>
      <xdr:spPr>
        <a:xfrm>
          <a:off x="10172700" y="3619500"/>
          <a:ext cx="1041400" cy="4953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596900</xdr:colOff>
      <xdr:row>15</xdr:row>
      <xdr:rowOff>254000</xdr:rowOff>
    </xdr:from>
    <xdr:ext cx="2565400" cy="559127"/>
    <xdr:sp macro="" textlink="">
      <xdr:nvSpPr>
        <xdr:cNvPr id="12" name="テキスト ボックス 11"/>
        <xdr:cNvSpPr txBox="1"/>
      </xdr:nvSpPr>
      <xdr:spPr>
        <a:xfrm>
          <a:off x="9601200" y="6845300"/>
          <a:ext cx="2565400" cy="559127"/>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講師料は源泉徴収税を分けずに総額を記載してください。</a:t>
          </a:r>
        </a:p>
      </xdr:txBody>
    </xdr:sp>
    <xdr:clientData/>
  </xdr:oneCellAnchor>
  <xdr:twoCellAnchor>
    <xdr:from>
      <xdr:col>10</xdr:col>
      <xdr:colOff>660400</xdr:colOff>
      <xdr:row>10</xdr:row>
      <xdr:rowOff>127000</xdr:rowOff>
    </xdr:from>
    <xdr:to>
      <xdr:col>10</xdr:col>
      <xdr:colOff>850900</xdr:colOff>
      <xdr:row>15</xdr:row>
      <xdr:rowOff>254000</xdr:rowOff>
    </xdr:to>
    <xdr:cxnSp macro="">
      <xdr:nvCxnSpPr>
        <xdr:cNvPr id="13" name="直線矢印コネクタ 12"/>
        <xdr:cNvCxnSpPr>
          <a:stCxn id="12" idx="0"/>
          <a:endCxn id="11" idx="4"/>
        </xdr:cNvCxnSpPr>
      </xdr:nvCxnSpPr>
      <xdr:spPr>
        <a:xfrm flipH="1" flipV="1">
          <a:off x="10693400" y="4114800"/>
          <a:ext cx="190500" cy="27305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342900</xdr:colOff>
      <xdr:row>10</xdr:row>
      <xdr:rowOff>165100</xdr:rowOff>
    </xdr:from>
    <xdr:to>
      <xdr:col>7</xdr:col>
      <xdr:colOff>254000</xdr:colOff>
      <xdr:row>11</xdr:row>
      <xdr:rowOff>139700</xdr:rowOff>
    </xdr:to>
    <xdr:sp macro="" textlink="">
      <xdr:nvSpPr>
        <xdr:cNvPr id="20" name="円/楕円 19"/>
        <xdr:cNvSpPr/>
      </xdr:nvSpPr>
      <xdr:spPr>
        <a:xfrm>
          <a:off x="5232400" y="4152900"/>
          <a:ext cx="939800" cy="4953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203200</xdr:colOff>
      <xdr:row>8</xdr:row>
      <xdr:rowOff>127000</xdr:rowOff>
    </xdr:from>
    <xdr:to>
      <xdr:col>10</xdr:col>
      <xdr:colOff>177800</xdr:colOff>
      <xdr:row>9</xdr:row>
      <xdr:rowOff>127000</xdr:rowOff>
    </xdr:to>
    <xdr:sp macro="" textlink="">
      <xdr:nvSpPr>
        <xdr:cNvPr id="22" name="円/楕円 21"/>
        <xdr:cNvSpPr/>
      </xdr:nvSpPr>
      <xdr:spPr>
        <a:xfrm>
          <a:off x="9207500" y="3073400"/>
          <a:ext cx="1003300" cy="5207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876300</xdr:colOff>
      <xdr:row>16</xdr:row>
      <xdr:rowOff>444500</xdr:rowOff>
    </xdr:from>
    <xdr:ext cx="2565400" cy="792525"/>
    <xdr:sp macro="" textlink="">
      <xdr:nvSpPr>
        <xdr:cNvPr id="25" name="テキスト ボックス 24"/>
        <xdr:cNvSpPr txBox="1"/>
      </xdr:nvSpPr>
      <xdr:spPr>
        <a:xfrm>
          <a:off x="6794500" y="7556500"/>
          <a:ext cx="2565400" cy="792525"/>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試食代や食材費は、「会議費</a:t>
          </a:r>
          <a:r>
            <a:rPr kumimoji="1" lang="en-US" altLang="ja-JP" sz="1400" b="1">
              <a:solidFill>
                <a:schemeClr val="bg1"/>
              </a:solidFill>
            </a:rPr>
            <a:t>(</a:t>
          </a:r>
          <a:r>
            <a:rPr kumimoji="1" lang="ja-JP" altLang="en-US" sz="1400" b="1">
              <a:solidFill>
                <a:schemeClr val="bg1"/>
              </a:solidFill>
            </a:rPr>
            <a:t>軽減</a:t>
          </a:r>
          <a:r>
            <a:rPr kumimoji="1" lang="en-US" altLang="ja-JP" sz="1400" b="1">
              <a:solidFill>
                <a:schemeClr val="bg1"/>
              </a:solidFill>
            </a:rPr>
            <a:t>)8%</a:t>
          </a:r>
          <a:r>
            <a:rPr kumimoji="1" lang="ja-JP" altLang="en-US" sz="1400" b="1">
              <a:solidFill>
                <a:schemeClr val="bg1"/>
              </a:solidFill>
            </a:rPr>
            <a:t>」「行事費</a:t>
          </a:r>
          <a:r>
            <a:rPr kumimoji="1" lang="en-US" altLang="ja-JP" sz="1400" b="1">
              <a:solidFill>
                <a:schemeClr val="bg1"/>
              </a:solidFill>
            </a:rPr>
            <a:t>(</a:t>
          </a:r>
          <a:r>
            <a:rPr kumimoji="1" lang="ja-JP" altLang="en-US" sz="1400" b="1">
              <a:solidFill>
                <a:schemeClr val="bg1"/>
              </a:solidFill>
            </a:rPr>
            <a:t>軽減</a:t>
          </a:r>
          <a:r>
            <a:rPr kumimoji="1" lang="en-US" altLang="ja-JP" sz="1400" b="1">
              <a:solidFill>
                <a:schemeClr val="bg1"/>
              </a:solidFill>
            </a:rPr>
            <a:t>8%)</a:t>
          </a:r>
          <a:r>
            <a:rPr kumimoji="1" lang="ja-JP" altLang="en-US" sz="1400" b="1">
              <a:solidFill>
                <a:schemeClr val="bg1"/>
              </a:solidFill>
            </a:rPr>
            <a:t>」項目へ記入してください。</a:t>
          </a:r>
        </a:p>
      </xdr:txBody>
    </xdr:sp>
    <xdr:clientData/>
  </xdr:oneCellAnchor>
  <xdr:twoCellAnchor>
    <xdr:from>
      <xdr:col>6</xdr:col>
      <xdr:colOff>812800</xdr:colOff>
      <xdr:row>11</xdr:row>
      <xdr:rowOff>139700</xdr:rowOff>
    </xdr:from>
    <xdr:to>
      <xdr:col>8</xdr:col>
      <xdr:colOff>101600</xdr:colOff>
      <xdr:row>16</xdr:row>
      <xdr:rowOff>444500</xdr:rowOff>
    </xdr:to>
    <xdr:cxnSp macro="">
      <xdr:nvCxnSpPr>
        <xdr:cNvPr id="27" name="直線矢印コネクタ 26"/>
        <xdr:cNvCxnSpPr>
          <a:stCxn id="25" idx="0"/>
          <a:endCxn id="20" idx="4"/>
        </xdr:cNvCxnSpPr>
      </xdr:nvCxnSpPr>
      <xdr:spPr>
        <a:xfrm flipH="1" flipV="1">
          <a:off x="5702300" y="4648200"/>
          <a:ext cx="2374900" cy="29083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101600</xdr:colOff>
      <xdr:row>9</xdr:row>
      <xdr:rowOff>127000</xdr:rowOff>
    </xdr:from>
    <xdr:to>
      <xdr:col>9</xdr:col>
      <xdr:colOff>704850</xdr:colOff>
      <xdr:row>16</xdr:row>
      <xdr:rowOff>444500</xdr:rowOff>
    </xdr:to>
    <xdr:cxnSp macro="">
      <xdr:nvCxnSpPr>
        <xdr:cNvPr id="31" name="直線矢印コネクタ 30"/>
        <xdr:cNvCxnSpPr>
          <a:stCxn id="25" idx="0"/>
          <a:endCxn id="22" idx="4"/>
        </xdr:cNvCxnSpPr>
      </xdr:nvCxnSpPr>
      <xdr:spPr>
        <a:xfrm flipV="1">
          <a:off x="8077200" y="3594100"/>
          <a:ext cx="1631950" cy="39624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203200</xdr:colOff>
      <xdr:row>11</xdr:row>
      <xdr:rowOff>152400</xdr:rowOff>
    </xdr:from>
    <xdr:to>
      <xdr:col>13</xdr:col>
      <xdr:colOff>63500</xdr:colOff>
      <xdr:row>12</xdr:row>
      <xdr:rowOff>139700</xdr:rowOff>
    </xdr:to>
    <xdr:sp macro="" textlink="">
      <xdr:nvSpPr>
        <xdr:cNvPr id="34" name="円/楕円 33"/>
        <xdr:cNvSpPr/>
      </xdr:nvSpPr>
      <xdr:spPr>
        <a:xfrm>
          <a:off x="13322300" y="4660900"/>
          <a:ext cx="876300" cy="50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0</xdr:colOff>
      <xdr:row>14</xdr:row>
      <xdr:rowOff>0</xdr:rowOff>
    </xdr:from>
    <xdr:ext cx="2108200" cy="559127"/>
    <xdr:sp macro="" textlink="">
      <xdr:nvSpPr>
        <xdr:cNvPr id="46" name="テキスト ボックス 45"/>
        <xdr:cNvSpPr txBox="1"/>
      </xdr:nvSpPr>
      <xdr:spPr>
        <a:xfrm>
          <a:off x="13119100" y="6070600"/>
          <a:ext cx="2108200" cy="559127"/>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次月の残高欄に転記してください。</a:t>
          </a:r>
        </a:p>
      </xdr:txBody>
    </xdr:sp>
    <xdr:clientData/>
  </xdr:oneCellAnchor>
  <xdr:twoCellAnchor>
    <xdr:from>
      <xdr:col>12</xdr:col>
      <xdr:colOff>641350</xdr:colOff>
      <xdr:row>12</xdr:row>
      <xdr:rowOff>139700</xdr:rowOff>
    </xdr:from>
    <xdr:to>
      <xdr:col>13</xdr:col>
      <xdr:colOff>38100</xdr:colOff>
      <xdr:row>14</xdr:row>
      <xdr:rowOff>0</xdr:rowOff>
    </xdr:to>
    <xdr:cxnSp macro="">
      <xdr:nvCxnSpPr>
        <xdr:cNvPr id="47" name="直線矢印コネクタ 46"/>
        <xdr:cNvCxnSpPr>
          <a:stCxn id="46" idx="0"/>
          <a:endCxn id="34" idx="4"/>
        </xdr:cNvCxnSpPr>
      </xdr:nvCxnSpPr>
      <xdr:spPr>
        <a:xfrm flipH="1" flipV="1">
          <a:off x="13760450" y="5168900"/>
          <a:ext cx="412750" cy="9017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927100</xdr:colOff>
      <xdr:row>2</xdr:row>
      <xdr:rowOff>114300</xdr:rowOff>
    </xdr:from>
    <xdr:to>
      <xdr:col>13</xdr:col>
      <xdr:colOff>127000</xdr:colOff>
      <xdr:row>12</xdr:row>
      <xdr:rowOff>317500</xdr:rowOff>
    </xdr:to>
    <xdr:sp macro="" textlink="">
      <xdr:nvSpPr>
        <xdr:cNvPr id="52" name="角丸四角形 51"/>
        <xdr:cNvSpPr/>
      </xdr:nvSpPr>
      <xdr:spPr>
        <a:xfrm>
          <a:off x="13017500" y="660400"/>
          <a:ext cx="1244600" cy="4686300"/>
        </a:xfrm>
        <a:prstGeom prst="round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736600</xdr:colOff>
      <xdr:row>0</xdr:row>
      <xdr:rowOff>101600</xdr:rowOff>
    </xdr:from>
    <xdr:ext cx="2108200" cy="559127"/>
    <xdr:sp macro="" textlink="">
      <xdr:nvSpPr>
        <xdr:cNvPr id="53" name="テキスト ボックス 52"/>
        <xdr:cNvSpPr txBox="1"/>
      </xdr:nvSpPr>
      <xdr:spPr>
        <a:xfrm>
          <a:off x="14871700" y="101600"/>
          <a:ext cx="2108200" cy="559127"/>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残高金額を必ず記載してください。</a:t>
          </a:r>
        </a:p>
      </xdr:txBody>
    </xdr:sp>
    <xdr:clientData/>
  </xdr:oneCellAnchor>
  <xdr:twoCellAnchor>
    <xdr:from>
      <xdr:col>12</xdr:col>
      <xdr:colOff>520700</xdr:colOff>
      <xdr:row>1</xdr:row>
      <xdr:rowOff>12864</xdr:rowOff>
    </xdr:from>
    <xdr:to>
      <xdr:col>13</xdr:col>
      <xdr:colOff>736600</xdr:colOff>
      <xdr:row>2</xdr:row>
      <xdr:rowOff>114300</xdr:rowOff>
    </xdr:to>
    <xdr:cxnSp macro="">
      <xdr:nvCxnSpPr>
        <xdr:cNvPr id="54" name="直線矢印コネクタ 53"/>
        <xdr:cNvCxnSpPr>
          <a:stCxn id="53" idx="1"/>
          <a:endCxn id="52" idx="0"/>
        </xdr:cNvCxnSpPr>
      </xdr:nvCxnSpPr>
      <xdr:spPr>
        <a:xfrm flipH="1">
          <a:off x="13639800" y="381164"/>
          <a:ext cx="1231900" cy="279236"/>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640080</xdr:colOff>
      <xdr:row>4</xdr:row>
      <xdr:rowOff>213361</xdr:rowOff>
    </xdr:from>
    <xdr:to>
      <xdr:col>2</xdr:col>
      <xdr:colOff>25400</xdr:colOff>
      <xdr:row>6</xdr:row>
      <xdr:rowOff>508000</xdr:rowOff>
    </xdr:to>
    <xdr:cxnSp macro="">
      <xdr:nvCxnSpPr>
        <xdr:cNvPr id="24" name="直線矢印コネクタ 23"/>
        <xdr:cNvCxnSpPr/>
      </xdr:nvCxnSpPr>
      <xdr:spPr>
        <a:xfrm flipH="1" flipV="1">
          <a:off x="640080" y="1305561"/>
          <a:ext cx="1112520" cy="1107439"/>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7</xdr:row>
      <xdr:rowOff>0</xdr:rowOff>
    </xdr:from>
    <xdr:ext cx="2565400" cy="670560"/>
    <xdr:sp macro="" textlink="">
      <xdr:nvSpPr>
        <xdr:cNvPr id="37" name="テキスト ボックス 36"/>
        <xdr:cNvSpPr txBox="1"/>
      </xdr:nvSpPr>
      <xdr:spPr>
        <a:xfrm>
          <a:off x="1564640" y="2397760"/>
          <a:ext cx="2565400" cy="670560"/>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400" b="1">
              <a:solidFill>
                <a:schemeClr val="bg1"/>
              </a:solidFill>
            </a:rPr>
            <a:t>日付は月を入れずに日にちのみ入力する。</a:t>
          </a:r>
          <a:r>
            <a:rPr kumimoji="1" lang="en-US" altLang="ja-JP" sz="1400" b="1">
              <a:solidFill>
                <a:schemeClr val="bg1"/>
              </a:solidFill>
            </a:rPr>
            <a:t>4/1</a:t>
          </a:r>
          <a:r>
            <a:rPr kumimoji="1" lang="ja-JP" altLang="en-US" sz="1400" b="1">
              <a:solidFill>
                <a:schemeClr val="bg1"/>
              </a:solidFill>
            </a:rPr>
            <a:t>→</a:t>
          </a:r>
          <a:r>
            <a:rPr kumimoji="1" lang="en-US" altLang="ja-JP" sz="1400" b="1">
              <a:solidFill>
                <a:schemeClr val="bg1"/>
              </a:solidFill>
            </a:rPr>
            <a:t>×</a:t>
          </a:r>
          <a:r>
            <a:rPr kumimoji="1" lang="ja-JP" altLang="en-US" sz="1400" b="1">
              <a:solidFill>
                <a:schemeClr val="bg1"/>
              </a:solidFill>
            </a:rPr>
            <a:t>　</a:t>
          </a:r>
          <a:r>
            <a:rPr kumimoji="1" lang="en-US" altLang="ja-JP" sz="1400" b="1">
              <a:solidFill>
                <a:schemeClr val="bg1"/>
              </a:solidFill>
            </a:rPr>
            <a:t>1</a:t>
          </a:r>
          <a:r>
            <a:rPr kumimoji="1" lang="ja-JP" altLang="en-US" sz="1400" b="1">
              <a:solidFill>
                <a:schemeClr val="bg1"/>
              </a:solidFill>
            </a:rPr>
            <a:t>→〇</a:t>
          </a:r>
        </a:p>
      </xdr:txBody>
    </xdr:sp>
    <xdr:clientData/>
  </xdr:oneCellAnchor>
  <xdr:twoCellAnchor>
    <xdr:from>
      <xdr:col>2</xdr:col>
      <xdr:colOff>88900</xdr:colOff>
      <xdr:row>20</xdr:row>
      <xdr:rowOff>63500</xdr:rowOff>
    </xdr:from>
    <xdr:to>
      <xdr:col>4</xdr:col>
      <xdr:colOff>38100</xdr:colOff>
      <xdr:row>22</xdr:row>
      <xdr:rowOff>76200</xdr:rowOff>
    </xdr:to>
    <xdr:sp macro="" textlink="">
      <xdr:nvSpPr>
        <xdr:cNvPr id="26" name="角丸四角形 25"/>
        <xdr:cNvSpPr/>
      </xdr:nvSpPr>
      <xdr:spPr>
        <a:xfrm>
          <a:off x="1816100" y="9258300"/>
          <a:ext cx="1752600" cy="1054100"/>
        </a:xfrm>
        <a:prstGeom prst="roundRect">
          <a:avLst>
            <a:gd name="adj" fmla="val 6463"/>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1019175</xdr:colOff>
      <xdr:row>19</xdr:row>
      <xdr:rowOff>492125</xdr:rowOff>
    </xdr:from>
    <xdr:to>
      <xdr:col>8</xdr:col>
      <xdr:colOff>0</xdr:colOff>
      <xdr:row>21</xdr:row>
      <xdr:rowOff>504825</xdr:rowOff>
    </xdr:to>
    <xdr:sp macro="" textlink="">
      <xdr:nvSpPr>
        <xdr:cNvPr id="28" name="角丸四角形 27"/>
        <xdr:cNvSpPr/>
      </xdr:nvSpPr>
      <xdr:spPr>
        <a:xfrm>
          <a:off x="5924550" y="9001125"/>
          <a:ext cx="1044575" cy="1028700"/>
        </a:xfrm>
        <a:prstGeom prst="roundRect">
          <a:avLst>
            <a:gd name="adj" fmla="val 6463"/>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254000</xdr:colOff>
      <xdr:row>23</xdr:row>
      <xdr:rowOff>190500</xdr:rowOff>
    </xdr:from>
    <xdr:ext cx="2705100" cy="559127"/>
    <xdr:sp macro="" textlink="">
      <xdr:nvSpPr>
        <xdr:cNvPr id="30" name="テキスト ボックス 29"/>
        <xdr:cNvSpPr txBox="1"/>
      </xdr:nvSpPr>
      <xdr:spPr>
        <a:xfrm>
          <a:off x="6191250" y="10398125"/>
          <a:ext cx="2705100" cy="559127"/>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入出金のない科目の小計・合計欄は</a:t>
          </a:r>
          <a:r>
            <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rPr>
            <a:t>0</a:t>
          </a: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を記入してください。</a:t>
          </a:r>
        </a:p>
      </xdr:txBody>
    </xdr:sp>
    <xdr:clientData/>
  </xdr:oneCellAnchor>
  <xdr:twoCellAnchor>
    <xdr:from>
      <xdr:col>7</xdr:col>
      <xdr:colOff>509588</xdr:colOff>
      <xdr:row>21</xdr:row>
      <xdr:rowOff>504825</xdr:rowOff>
    </xdr:from>
    <xdr:to>
      <xdr:col>8</xdr:col>
      <xdr:colOff>0</xdr:colOff>
      <xdr:row>23</xdr:row>
      <xdr:rowOff>190500</xdr:rowOff>
    </xdr:to>
    <xdr:cxnSp macro="">
      <xdr:nvCxnSpPr>
        <xdr:cNvPr id="32" name="直線矢印コネクタ 31"/>
        <xdr:cNvCxnSpPr>
          <a:stCxn id="30" idx="0"/>
          <a:endCxn id="28" idx="2"/>
        </xdr:cNvCxnSpPr>
      </xdr:nvCxnSpPr>
      <xdr:spPr>
        <a:xfrm flipH="1" flipV="1">
          <a:off x="6446838" y="10029825"/>
          <a:ext cx="1096962" cy="3683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xdr:colOff>
      <xdr:row>21</xdr:row>
      <xdr:rowOff>69850</xdr:rowOff>
    </xdr:from>
    <xdr:to>
      <xdr:col>8</xdr:col>
      <xdr:colOff>0</xdr:colOff>
      <xdr:row>23</xdr:row>
      <xdr:rowOff>190500</xdr:rowOff>
    </xdr:to>
    <xdr:cxnSp macro="">
      <xdr:nvCxnSpPr>
        <xdr:cNvPr id="35" name="直線矢印コネクタ 34"/>
        <xdr:cNvCxnSpPr>
          <a:stCxn id="30" idx="0"/>
          <a:endCxn id="26" idx="3"/>
        </xdr:cNvCxnSpPr>
      </xdr:nvCxnSpPr>
      <xdr:spPr>
        <a:xfrm flipH="1" flipV="1">
          <a:off x="3578225" y="9594850"/>
          <a:ext cx="3965575" cy="803275"/>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952500</xdr:colOff>
      <xdr:row>2</xdr:row>
      <xdr:rowOff>177800</xdr:rowOff>
    </xdr:from>
    <xdr:to>
      <xdr:col>13</xdr:col>
      <xdr:colOff>76200</xdr:colOff>
      <xdr:row>5</xdr:row>
      <xdr:rowOff>88900</xdr:rowOff>
    </xdr:to>
    <xdr:sp macro="" textlink="">
      <xdr:nvSpPr>
        <xdr:cNvPr id="3" name="角丸四角形 2"/>
        <xdr:cNvSpPr/>
      </xdr:nvSpPr>
      <xdr:spPr>
        <a:xfrm>
          <a:off x="12903200" y="723900"/>
          <a:ext cx="1168400" cy="749300"/>
        </a:xfrm>
        <a:prstGeom prst="roundRect">
          <a:avLst>
            <a:gd name="adj" fmla="val 6463"/>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1320800</xdr:colOff>
      <xdr:row>6</xdr:row>
      <xdr:rowOff>25400</xdr:rowOff>
    </xdr:from>
    <xdr:ext cx="3175000" cy="325730"/>
    <xdr:sp macro="" textlink="">
      <xdr:nvSpPr>
        <xdr:cNvPr id="5" name="テキスト ボックス 4"/>
        <xdr:cNvSpPr txBox="1"/>
      </xdr:nvSpPr>
      <xdr:spPr>
        <a:xfrm>
          <a:off x="15316200" y="1930400"/>
          <a:ext cx="3175000" cy="325730"/>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月初の残高を</a:t>
          </a:r>
          <a:r>
            <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k</a:t>
          </a: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記入してください。</a:t>
          </a:r>
          <a:endPar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oneCellAnchor>
  <xdr:twoCellAnchor>
    <xdr:from>
      <xdr:col>13</xdr:col>
      <xdr:colOff>76200</xdr:colOff>
      <xdr:row>4</xdr:row>
      <xdr:rowOff>6350</xdr:rowOff>
    </xdr:from>
    <xdr:to>
      <xdr:col>13</xdr:col>
      <xdr:colOff>1320800</xdr:colOff>
      <xdr:row>6</xdr:row>
      <xdr:rowOff>188265</xdr:rowOff>
    </xdr:to>
    <xdr:cxnSp macro="">
      <xdr:nvCxnSpPr>
        <xdr:cNvPr id="7" name="直線矢印コネクタ 6"/>
        <xdr:cNvCxnSpPr>
          <a:stCxn id="5" idx="1"/>
          <a:endCxn id="3" idx="3"/>
        </xdr:cNvCxnSpPr>
      </xdr:nvCxnSpPr>
      <xdr:spPr>
        <a:xfrm flipH="1" flipV="1">
          <a:off x="14071600" y="1098550"/>
          <a:ext cx="1244600" cy="994715"/>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8</xdr:row>
      <xdr:rowOff>457200</xdr:rowOff>
    </xdr:from>
    <xdr:ext cx="3530600" cy="1492716"/>
    <xdr:sp macro="" textlink="">
      <xdr:nvSpPr>
        <xdr:cNvPr id="20" name="テキスト ボックス 19"/>
        <xdr:cNvSpPr txBox="1"/>
      </xdr:nvSpPr>
      <xdr:spPr>
        <a:xfrm>
          <a:off x="7061200" y="3403600"/>
          <a:ext cx="3530600" cy="1492716"/>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ファックスあるいは画像をメール送信での提出も可です。</a:t>
          </a:r>
          <a:endPar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ただし、翌月以降の入出金があった月の出納帳と一緒に原本を提出してください。</a:t>
          </a:r>
          <a:endPar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また、上期末・下期末には、手元にある出納帳原本はすべて提出してください。</a:t>
          </a:r>
        </a:p>
      </xdr:txBody>
    </xdr:sp>
    <xdr:clientData/>
  </xdr:oneCellAnchor>
  <xdr:oneCellAnchor>
    <xdr:from>
      <xdr:col>5</xdr:col>
      <xdr:colOff>139700</xdr:colOff>
      <xdr:row>6</xdr:row>
      <xdr:rowOff>127000</xdr:rowOff>
    </xdr:from>
    <xdr:ext cx="8610600" cy="759182"/>
    <xdr:sp macro="" textlink="">
      <xdr:nvSpPr>
        <xdr:cNvPr id="23" name="テキスト ボックス 22"/>
        <xdr:cNvSpPr txBox="1"/>
      </xdr:nvSpPr>
      <xdr:spPr>
        <a:xfrm>
          <a:off x="4432300" y="2032000"/>
          <a:ext cx="8610600" cy="759182"/>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0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入出金のない月の出納帳の記入方法</a:t>
          </a:r>
        </a:p>
      </xdr:txBody>
    </xdr:sp>
    <xdr:clientData/>
  </xdr:oneCellAnchor>
  <xdr:twoCellAnchor>
    <xdr:from>
      <xdr:col>0</xdr:col>
      <xdr:colOff>587375</xdr:colOff>
      <xdr:row>19</xdr:row>
      <xdr:rowOff>393700</xdr:rowOff>
    </xdr:from>
    <xdr:to>
      <xdr:col>12</xdr:col>
      <xdr:colOff>63500</xdr:colOff>
      <xdr:row>22</xdr:row>
      <xdr:rowOff>114300</xdr:rowOff>
    </xdr:to>
    <xdr:sp macro="" textlink="">
      <xdr:nvSpPr>
        <xdr:cNvPr id="17" name="角丸四角形 16"/>
        <xdr:cNvSpPr/>
      </xdr:nvSpPr>
      <xdr:spPr>
        <a:xfrm>
          <a:off x="587375" y="8902700"/>
          <a:ext cx="12493625" cy="1244600"/>
        </a:xfrm>
        <a:prstGeom prst="roundRect">
          <a:avLst>
            <a:gd name="adj" fmla="val 6463"/>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1012825</xdr:colOff>
      <xdr:row>20</xdr:row>
      <xdr:rowOff>98424</xdr:rowOff>
    </xdr:from>
    <xdr:ext cx="3082926" cy="822326"/>
    <xdr:sp macro="" textlink="">
      <xdr:nvSpPr>
        <xdr:cNvPr id="18" name="テキスト ボックス 17"/>
        <xdr:cNvSpPr txBox="1"/>
      </xdr:nvSpPr>
      <xdr:spPr>
        <a:xfrm>
          <a:off x="14030325" y="9115424"/>
          <a:ext cx="3082926" cy="822326"/>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小計・合計欄が</a:t>
          </a:r>
          <a:r>
            <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rPr>
            <a:t>0</a:t>
          </a: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となっていることを確認してください。</a:t>
          </a:r>
          <a:endPar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空欄の場合は</a:t>
          </a:r>
          <a:r>
            <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rPr>
            <a:t>0</a:t>
          </a: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を入力してください。</a:t>
          </a:r>
          <a:endPar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endParaRPr>
        </a:p>
      </xdr:txBody>
    </xdr:sp>
    <xdr:clientData/>
  </xdr:oneCellAnchor>
  <xdr:twoCellAnchor>
    <xdr:from>
      <xdr:col>12</xdr:col>
      <xdr:colOff>63500</xdr:colOff>
      <xdr:row>21</xdr:row>
      <xdr:rowOff>0</xdr:rowOff>
    </xdr:from>
    <xdr:to>
      <xdr:col>12</xdr:col>
      <xdr:colOff>1012825</xdr:colOff>
      <xdr:row>21</xdr:row>
      <xdr:rowOff>1587</xdr:rowOff>
    </xdr:to>
    <xdr:cxnSp macro="">
      <xdr:nvCxnSpPr>
        <xdr:cNvPr id="19" name="直線矢印コネクタ 18"/>
        <xdr:cNvCxnSpPr>
          <a:stCxn id="18" idx="1"/>
          <a:endCxn id="17" idx="3"/>
        </xdr:cNvCxnSpPr>
      </xdr:nvCxnSpPr>
      <xdr:spPr>
        <a:xfrm flipH="1" flipV="1">
          <a:off x="13081000" y="9525000"/>
          <a:ext cx="949325" cy="1587"/>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showZeros="0" view="pageBreakPreview" zoomScale="75" zoomScaleNormal="75" zoomScaleSheetLayoutView="75" workbookViewId="0">
      <selection activeCell="D18" sqref="D18"/>
    </sheetView>
  </sheetViews>
  <sheetFormatPr defaultRowHeight="13.5" x14ac:dyDescent="0.15"/>
  <cols>
    <col min="2" max="4" width="9.875" customWidth="1"/>
    <col min="6" max="6" width="6" customWidth="1"/>
    <col min="7" max="14" width="13.5" customWidth="1"/>
    <col min="15" max="15" width="13.375" customWidth="1"/>
    <col min="16" max="16" width="23" customWidth="1"/>
    <col min="17" max="17" width="43.5" customWidth="1"/>
  </cols>
  <sheetData>
    <row r="1" spans="1:17" ht="29.25" customHeight="1" thickBot="1" x14ac:dyDescent="0.25">
      <c r="A1" s="270" t="s">
        <v>19</v>
      </c>
      <c r="B1" s="270"/>
      <c r="C1" s="270"/>
      <c r="D1" s="271" t="s">
        <v>20</v>
      </c>
      <c r="E1" s="271"/>
      <c r="F1" s="271"/>
      <c r="G1" s="36"/>
      <c r="H1" s="36"/>
      <c r="I1" s="272" t="s">
        <v>25</v>
      </c>
      <c r="J1" s="272"/>
      <c r="K1" s="272"/>
      <c r="L1" s="272"/>
      <c r="M1" s="272"/>
      <c r="N1" s="35">
        <v>10</v>
      </c>
      <c r="O1" s="256" t="s">
        <v>22</v>
      </c>
      <c r="P1" s="256"/>
      <c r="Q1" s="37" t="s">
        <v>24</v>
      </c>
    </row>
    <row r="2" spans="1:17" ht="14.25" thickBot="1" x14ac:dyDescent="0.2">
      <c r="A2" s="1"/>
      <c r="O2" s="45"/>
    </row>
    <row r="3" spans="1:17" ht="20.25" customHeight="1" thickBot="1" x14ac:dyDescent="0.2">
      <c r="A3" s="257" t="s">
        <v>0</v>
      </c>
      <c r="B3" s="260" t="s">
        <v>1</v>
      </c>
      <c r="C3" s="261"/>
      <c r="D3" s="261"/>
      <c r="E3" s="262"/>
      <c r="F3" s="2"/>
      <c r="G3" s="261" t="s">
        <v>2</v>
      </c>
      <c r="H3" s="261"/>
      <c r="I3" s="261"/>
      <c r="J3" s="261"/>
      <c r="K3" s="261"/>
      <c r="L3" s="261"/>
      <c r="M3" s="261"/>
      <c r="N3" s="262"/>
      <c r="O3" s="1"/>
      <c r="P3" s="1"/>
      <c r="Q3" s="1"/>
    </row>
    <row r="4" spans="1:17" ht="23.25" customHeight="1" thickBot="1" x14ac:dyDescent="0.2">
      <c r="A4" s="258"/>
      <c r="B4" s="263" t="s">
        <v>3</v>
      </c>
      <c r="C4" s="263" t="s">
        <v>4</v>
      </c>
      <c r="D4" s="275" t="s">
        <v>23</v>
      </c>
      <c r="E4" s="266" t="s">
        <v>5</v>
      </c>
      <c r="F4" s="277" t="s">
        <v>18</v>
      </c>
      <c r="G4" s="265" t="s">
        <v>6</v>
      </c>
      <c r="H4" s="279" t="s">
        <v>26</v>
      </c>
      <c r="I4" s="265" t="s">
        <v>7</v>
      </c>
      <c r="J4" s="279" t="s">
        <v>27</v>
      </c>
      <c r="K4" s="265" t="s">
        <v>8</v>
      </c>
      <c r="L4" s="265" t="s">
        <v>9</v>
      </c>
      <c r="M4" s="265" t="s">
        <v>21</v>
      </c>
      <c r="N4" s="266" t="s">
        <v>10</v>
      </c>
      <c r="O4" s="89" t="s">
        <v>11</v>
      </c>
      <c r="P4" s="268" t="s">
        <v>12</v>
      </c>
      <c r="Q4" s="273" t="s">
        <v>13</v>
      </c>
    </row>
    <row r="5" spans="1:17" ht="23.25" customHeight="1" thickBot="1" x14ac:dyDescent="0.2">
      <c r="A5" s="259"/>
      <c r="B5" s="264"/>
      <c r="C5" s="264"/>
      <c r="D5" s="276"/>
      <c r="E5" s="267"/>
      <c r="F5" s="278"/>
      <c r="G5" s="264"/>
      <c r="H5" s="280"/>
      <c r="I5" s="264"/>
      <c r="J5" s="280"/>
      <c r="K5" s="264"/>
      <c r="L5" s="264"/>
      <c r="M5" s="264"/>
      <c r="N5" s="267"/>
      <c r="O5" s="90">
        <v>10000</v>
      </c>
      <c r="P5" s="269"/>
      <c r="Q5" s="274"/>
    </row>
    <row r="6" spans="1:17" ht="40.5" customHeight="1" x14ac:dyDescent="0.2">
      <c r="A6" s="91" t="s">
        <v>39</v>
      </c>
      <c r="B6" s="55"/>
      <c r="C6" s="56"/>
      <c r="D6" s="57"/>
      <c r="E6" s="58">
        <f>SUM(B6:D6)</f>
        <v>0</v>
      </c>
      <c r="F6" s="54"/>
      <c r="G6" s="56"/>
      <c r="H6" s="56"/>
      <c r="I6" s="56">
        <v>225</v>
      </c>
      <c r="J6" s="56">
        <v>1313</v>
      </c>
      <c r="K6" s="56"/>
      <c r="L6" s="56"/>
      <c r="M6" s="56"/>
      <c r="N6" s="55">
        <f>SUM(G6:M6)</f>
        <v>1538</v>
      </c>
      <c r="O6" s="59">
        <f>O5+E6-N6</f>
        <v>8462</v>
      </c>
      <c r="P6" s="87" t="s">
        <v>33</v>
      </c>
      <c r="Q6" s="53" t="s">
        <v>34</v>
      </c>
    </row>
    <row r="7" spans="1:17" ht="40.5" customHeight="1" x14ac:dyDescent="0.2">
      <c r="A7" s="91" t="s">
        <v>40</v>
      </c>
      <c r="B7" s="60"/>
      <c r="C7" s="61"/>
      <c r="D7" s="62"/>
      <c r="E7" s="58">
        <f t="shared" ref="E7:E20" si="0">SUM(B7:D7)</f>
        <v>0</v>
      </c>
      <c r="F7" s="63"/>
      <c r="G7" s="61">
        <v>700</v>
      </c>
      <c r="H7" s="61"/>
      <c r="I7" s="61"/>
      <c r="J7" s="61"/>
      <c r="K7" s="61"/>
      <c r="L7" s="61"/>
      <c r="M7" s="61"/>
      <c r="N7" s="55">
        <f>SUM(G7:M7)</f>
        <v>700</v>
      </c>
      <c r="O7" s="59">
        <f>O6+E7-N7</f>
        <v>7762</v>
      </c>
      <c r="P7" s="82" t="s">
        <v>35</v>
      </c>
      <c r="Q7" s="83" t="s">
        <v>36</v>
      </c>
    </row>
    <row r="8" spans="1:17" ht="40.5" customHeight="1" x14ac:dyDescent="0.2">
      <c r="A8" s="91" t="s">
        <v>40</v>
      </c>
      <c r="B8" s="60"/>
      <c r="C8" s="61"/>
      <c r="D8" s="62"/>
      <c r="E8" s="58">
        <f t="shared" si="0"/>
        <v>0</v>
      </c>
      <c r="F8" s="54"/>
      <c r="G8" s="61"/>
      <c r="H8" s="61">
        <v>852</v>
      </c>
      <c r="I8" s="61"/>
      <c r="J8" s="61"/>
      <c r="K8" s="61"/>
      <c r="L8" s="61"/>
      <c r="M8" s="61"/>
      <c r="N8" s="55">
        <f t="shared" ref="N8:N20" si="1">SUM(G8:M8)</f>
        <v>852</v>
      </c>
      <c r="O8" s="59">
        <f t="shared" ref="O8:O20" si="2">O7+E8-N8</f>
        <v>6910</v>
      </c>
      <c r="P8" s="88" t="s">
        <v>33</v>
      </c>
      <c r="Q8" s="84" t="s">
        <v>37</v>
      </c>
    </row>
    <row r="9" spans="1:17" ht="40.5" customHeight="1" x14ac:dyDescent="0.2">
      <c r="A9" s="54"/>
      <c r="B9" s="60"/>
      <c r="C9" s="61"/>
      <c r="D9" s="62"/>
      <c r="E9" s="58">
        <f t="shared" si="0"/>
        <v>0</v>
      </c>
      <c r="F9" s="63"/>
      <c r="G9" s="56"/>
      <c r="H9" s="56"/>
      <c r="I9" s="61"/>
      <c r="J9" s="61"/>
      <c r="K9" s="61"/>
      <c r="L9" s="61"/>
      <c r="M9" s="61"/>
      <c r="N9" s="55">
        <f t="shared" si="1"/>
        <v>0</v>
      </c>
      <c r="O9" s="59">
        <f t="shared" si="2"/>
        <v>6910</v>
      </c>
      <c r="P9" s="82"/>
      <c r="Q9" s="84"/>
    </row>
    <row r="10" spans="1:17" ht="40.5" customHeight="1" x14ac:dyDescent="0.2">
      <c r="A10" s="54"/>
      <c r="B10" s="60"/>
      <c r="C10" s="61"/>
      <c r="D10" s="62"/>
      <c r="E10" s="58">
        <f t="shared" si="0"/>
        <v>0</v>
      </c>
      <c r="F10" s="63"/>
      <c r="G10" s="61"/>
      <c r="H10" s="61"/>
      <c r="I10" s="61"/>
      <c r="J10" s="61"/>
      <c r="K10" s="61"/>
      <c r="L10" s="61"/>
      <c r="M10" s="61"/>
      <c r="N10" s="55">
        <f t="shared" si="1"/>
        <v>0</v>
      </c>
      <c r="O10" s="59">
        <f t="shared" si="2"/>
        <v>6910</v>
      </c>
      <c r="P10" s="82"/>
      <c r="Q10" s="84"/>
    </row>
    <row r="11" spans="1:17" ht="40.5" customHeight="1" x14ac:dyDescent="0.2">
      <c r="A11" s="54"/>
      <c r="B11" s="60"/>
      <c r="C11" s="61"/>
      <c r="D11" s="62"/>
      <c r="E11" s="58">
        <f t="shared" si="0"/>
        <v>0</v>
      </c>
      <c r="F11" s="63"/>
      <c r="G11" s="61"/>
      <c r="H11" s="61"/>
      <c r="I11" s="61"/>
      <c r="J11" s="61"/>
      <c r="K11" s="61"/>
      <c r="L11" s="61"/>
      <c r="M11" s="61"/>
      <c r="N11" s="55">
        <f t="shared" si="1"/>
        <v>0</v>
      </c>
      <c r="O11" s="59">
        <f t="shared" si="2"/>
        <v>6910</v>
      </c>
      <c r="P11" s="82"/>
      <c r="Q11" s="84"/>
    </row>
    <row r="12" spans="1:17" ht="40.5" customHeight="1" x14ac:dyDescent="0.2">
      <c r="A12" s="54"/>
      <c r="B12" s="60"/>
      <c r="C12" s="61"/>
      <c r="D12" s="62"/>
      <c r="E12" s="58">
        <f t="shared" si="0"/>
        <v>0</v>
      </c>
      <c r="F12" s="63"/>
      <c r="G12" s="61"/>
      <c r="H12" s="61"/>
      <c r="I12" s="61"/>
      <c r="J12" s="61"/>
      <c r="K12" s="61"/>
      <c r="L12" s="61"/>
      <c r="M12" s="61"/>
      <c r="N12" s="55">
        <f t="shared" si="1"/>
        <v>0</v>
      </c>
      <c r="O12" s="59">
        <f t="shared" si="2"/>
        <v>6910</v>
      </c>
      <c r="P12" s="82"/>
      <c r="Q12" s="84"/>
    </row>
    <row r="13" spans="1:17" ht="40.5" customHeight="1" x14ac:dyDescent="0.2">
      <c r="A13" s="54"/>
      <c r="B13" s="60"/>
      <c r="C13" s="61"/>
      <c r="D13" s="62"/>
      <c r="E13" s="58">
        <f t="shared" si="0"/>
        <v>0</v>
      </c>
      <c r="F13" s="54"/>
      <c r="G13" s="61"/>
      <c r="H13" s="61"/>
      <c r="I13" s="61"/>
      <c r="J13" s="61"/>
      <c r="K13" s="61"/>
      <c r="L13" s="61"/>
      <c r="M13" s="61"/>
      <c r="N13" s="55">
        <f t="shared" si="1"/>
        <v>0</v>
      </c>
      <c r="O13" s="59">
        <f t="shared" si="2"/>
        <v>6910</v>
      </c>
      <c r="P13" s="82"/>
      <c r="Q13" s="84"/>
    </row>
    <row r="14" spans="1:17" ht="40.5" customHeight="1" x14ac:dyDescent="0.2">
      <c r="A14" s="54"/>
      <c r="B14" s="60"/>
      <c r="C14" s="61"/>
      <c r="D14" s="62"/>
      <c r="E14" s="58">
        <f t="shared" si="0"/>
        <v>0</v>
      </c>
      <c r="F14" s="54"/>
      <c r="G14" s="61"/>
      <c r="H14" s="61"/>
      <c r="I14" s="61"/>
      <c r="J14" s="61"/>
      <c r="K14" s="61"/>
      <c r="L14" s="61"/>
      <c r="M14" s="61"/>
      <c r="N14" s="55">
        <f t="shared" si="1"/>
        <v>0</v>
      </c>
      <c r="O14" s="59">
        <f t="shared" si="2"/>
        <v>6910</v>
      </c>
      <c r="P14" s="82"/>
      <c r="Q14" s="84"/>
    </row>
    <row r="15" spans="1:17" ht="40.5" customHeight="1" x14ac:dyDescent="0.2">
      <c r="A15" s="54"/>
      <c r="B15" s="60"/>
      <c r="C15" s="61"/>
      <c r="D15" s="62"/>
      <c r="E15" s="58">
        <f t="shared" si="0"/>
        <v>0</v>
      </c>
      <c r="F15" s="63"/>
      <c r="G15" s="61"/>
      <c r="H15" s="61"/>
      <c r="I15" s="61"/>
      <c r="J15" s="61"/>
      <c r="K15" s="61"/>
      <c r="L15" s="61"/>
      <c r="M15" s="61"/>
      <c r="N15" s="55">
        <f t="shared" si="1"/>
        <v>0</v>
      </c>
      <c r="O15" s="59">
        <f t="shared" si="2"/>
        <v>6910</v>
      </c>
      <c r="P15" s="82"/>
      <c r="Q15" s="84"/>
    </row>
    <row r="16" spans="1:17" ht="40.5" customHeight="1" x14ac:dyDescent="0.2">
      <c r="A16" s="54"/>
      <c r="B16" s="60"/>
      <c r="C16" s="61"/>
      <c r="D16" s="62"/>
      <c r="E16" s="58">
        <f t="shared" si="0"/>
        <v>0</v>
      </c>
      <c r="F16" s="54"/>
      <c r="G16" s="61"/>
      <c r="H16" s="61"/>
      <c r="I16" s="61"/>
      <c r="J16" s="61"/>
      <c r="K16" s="61"/>
      <c r="L16" s="61"/>
      <c r="M16" s="61"/>
      <c r="N16" s="55">
        <f t="shared" si="1"/>
        <v>0</v>
      </c>
      <c r="O16" s="59">
        <f t="shared" si="2"/>
        <v>6910</v>
      </c>
      <c r="P16" s="82"/>
      <c r="Q16" s="84"/>
    </row>
    <row r="17" spans="1:17" ht="40.5" customHeight="1" x14ac:dyDescent="0.2">
      <c r="A17" s="54"/>
      <c r="B17" s="60"/>
      <c r="C17" s="61"/>
      <c r="D17" s="62"/>
      <c r="E17" s="58">
        <f t="shared" si="0"/>
        <v>0</v>
      </c>
      <c r="F17" s="54"/>
      <c r="G17" s="61"/>
      <c r="H17" s="61"/>
      <c r="I17" s="61"/>
      <c r="J17" s="61"/>
      <c r="K17" s="61"/>
      <c r="L17" s="61"/>
      <c r="M17" s="61"/>
      <c r="N17" s="55">
        <f t="shared" si="1"/>
        <v>0</v>
      </c>
      <c r="O17" s="59">
        <f t="shared" si="2"/>
        <v>6910</v>
      </c>
      <c r="P17" s="82"/>
      <c r="Q17" s="84"/>
    </row>
    <row r="18" spans="1:17" ht="40.5" customHeight="1" x14ac:dyDescent="0.2">
      <c r="A18" s="54"/>
      <c r="B18" s="60"/>
      <c r="C18" s="61"/>
      <c r="D18" s="62"/>
      <c r="E18" s="58">
        <f t="shared" si="0"/>
        <v>0</v>
      </c>
      <c r="F18" s="63"/>
      <c r="G18" s="61"/>
      <c r="H18" s="61"/>
      <c r="I18" s="61"/>
      <c r="J18" s="61"/>
      <c r="K18" s="61"/>
      <c r="L18" s="61"/>
      <c r="M18" s="61"/>
      <c r="N18" s="55">
        <f t="shared" si="1"/>
        <v>0</v>
      </c>
      <c r="O18" s="59">
        <f t="shared" si="2"/>
        <v>6910</v>
      </c>
      <c r="P18" s="82"/>
      <c r="Q18" s="84"/>
    </row>
    <row r="19" spans="1:17" ht="40.5" customHeight="1" x14ac:dyDescent="0.2">
      <c r="A19" s="54"/>
      <c r="B19" s="60"/>
      <c r="C19" s="61"/>
      <c r="D19" s="62"/>
      <c r="E19" s="58">
        <f t="shared" si="0"/>
        <v>0</v>
      </c>
      <c r="F19" s="54"/>
      <c r="G19" s="61"/>
      <c r="H19" s="61"/>
      <c r="I19" s="61"/>
      <c r="J19" s="61"/>
      <c r="K19" s="61"/>
      <c r="L19" s="61"/>
      <c r="M19" s="61"/>
      <c r="N19" s="55">
        <f t="shared" si="1"/>
        <v>0</v>
      </c>
      <c r="O19" s="59">
        <f t="shared" si="2"/>
        <v>6910</v>
      </c>
      <c r="P19" s="82"/>
      <c r="Q19" s="84"/>
    </row>
    <row r="20" spans="1:17" ht="40.5" customHeight="1" thickBot="1" x14ac:dyDescent="0.25">
      <c r="A20" s="54"/>
      <c r="B20" s="60"/>
      <c r="C20" s="61"/>
      <c r="D20" s="62"/>
      <c r="E20" s="58">
        <f t="shared" si="0"/>
        <v>0</v>
      </c>
      <c r="F20" s="64"/>
      <c r="G20" s="61"/>
      <c r="H20" s="61"/>
      <c r="I20" s="61"/>
      <c r="J20" s="61"/>
      <c r="K20" s="61"/>
      <c r="L20" s="61"/>
      <c r="M20" s="61"/>
      <c r="N20" s="65">
        <f t="shared" si="1"/>
        <v>0</v>
      </c>
      <c r="O20" s="66">
        <f t="shared" si="2"/>
        <v>6910</v>
      </c>
      <c r="P20" s="85"/>
      <c r="Q20" s="86"/>
    </row>
    <row r="21" spans="1:17" ht="40.5" customHeight="1" thickTop="1" thickBot="1" x14ac:dyDescent="0.25">
      <c r="A21" s="67" t="s">
        <v>14</v>
      </c>
      <c r="B21" s="68">
        <f>SUM(B6:B20)</f>
        <v>0</v>
      </c>
      <c r="C21" s="69">
        <f>SUM(C6:C20)</f>
        <v>0</v>
      </c>
      <c r="D21" s="70">
        <f>SUM(D6:D20)</f>
        <v>0</v>
      </c>
      <c r="E21" s="71">
        <f>SUM(E6:E20)</f>
        <v>0</v>
      </c>
      <c r="F21" s="72"/>
      <c r="G21" s="68">
        <f t="shared" ref="G21:N21" si="3">SUM(G6:G20)</f>
        <v>700</v>
      </c>
      <c r="H21" s="69">
        <f t="shared" si="3"/>
        <v>852</v>
      </c>
      <c r="I21" s="69">
        <f t="shared" si="3"/>
        <v>225</v>
      </c>
      <c r="J21" s="69">
        <f t="shared" si="3"/>
        <v>1313</v>
      </c>
      <c r="K21" s="69">
        <f t="shared" si="3"/>
        <v>0</v>
      </c>
      <c r="L21" s="69">
        <f t="shared" si="3"/>
        <v>0</v>
      </c>
      <c r="M21" s="70">
        <f t="shared" si="3"/>
        <v>0</v>
      </c>
      <c r="N21" s="73">
        <f t="shared" si="3"/>
        <v>3090</v>
      </c>
      <c r="O21" s="74"/>
      <c r="P21" s="23"/>
      <c r="Q21" s="23"/>
    </row>
    <row r="22" spans="1:17" ht="40.5" customHeight="1" thickTop="1" thickBot="1" x14ac:dyDescent="0.25">
      <c r="A22" s="75" t="s">
        <v>15</v>
      </c>
      <c r="B22" s="76">
        <f>B21</f>
        <v>0</v>
      </c>
      <c r="C22" s="77">
        <f>C21</f>
        <v>0</v>
      </c>
      <c r="D22" s="78">
        <f>D21</f>
        <v>0</v>
      </c>
      <c r="E22" s="79">
        <f>E21</f>
        <v>0</v>
      </c>
      <c r="F22" s="80"/>
      <c r="G22" s="76">
        <f t="shared" ref="G22:N22" si="4">G21</f>
        <v>700</v>
      </c>
      <c r="H22" s="77">
        <f t="shared" si="4"/>
        <v>852</v>
      </c>
      <c r="I22" s="77">
        <f t="shared" si="4"/>
        <v>225</v>
      </c>
      <c r="J22" s="77">
        <f t="shared" si="4"/>
        <v>1313</v>
      </c>
      <c r="K22" s="77">
        <f t="shared" si="4"/>
        <v>0</v>
      </c>
      <c r="L22" s="77">
        <f t="shared" si="4"/>
        <v>0</v>
      </c>
      <c r="M22" s="78">
        <f t="shared" si="4"/>
        <v>0</v>
      </c>
      <c r="N22" s="79">
        <f t="shared" si="4"/>
        <v>3090</v>
      </c>
      <c r="O22" s="81"/>
    </row>
    <row r="23" spans="1:17" ht="14.25" thickBot="1" x14ac:dyDescent="0.2">
      <c r="A23" s="1"/>
    </row>
    <row r="24" spans="1:17" ht="22.5" customHeight="1" thickBot="1" x14ac:dyDescent="0.2">
      <c r="A24" s="1"/>
      <c r="B24" s="28" t="s">
        <v>16</v>
      </c>
      <c r="C24" s="29" t="s">
        <v>17</v>
      </c>
      <c r="D24" s="30" t="s">
        <v>29</v>
      </c>
      <c r="E24" s="30" t="s">
        <v>28</v>
      </c>
      <c r="N24" s="51" t="s">
        <v>30</v>
      </c>
    </row>
    <row r="25" spans="1:17" ht="23.25" customHeight="1" x14ac:dyDescent="0.15">
      <c r="A25" s="1"/>
      <c r="B25" s="22"/>
      <c r="C25" s="21"/>
      <c r="D25" s="31"/>
      <c r="E25" s="31"/>
      <c r="N25" s="52"/>
    </row>
    <row r="26" spans="1:17" ht="33.75" customHeight="1" thickBot="1" x14ac:dyDescent="0.2">
      <c r="A26" s="1"/>
      <c r="B26" s="32"/>
      <c r="C26" s="10"/>
      <c r="D26" s="7"/>
      <c r="E26" s="7"/>
      <c r="N26" s="7"/>
    </row>
    <row r="27" spans="1:17" s="23" customFormat="1" ht="33.75" customHeight="1" x14ac:dyDescent="0.15">
      <c r="A27" s="50"/>
    </row>
    <row r="28" spans="1:17" ht="29.25" customHeight="1" thickBot="1" x14ac:dyDescent="0.25">
      <c r="A28" s="270" t="s">
        <v>19</v>
      </c>
      <c r="B28" s="270"/>
      <c r="C28" s="270"/>
      <c r="D28" s="271" t="s">
        <v>20</v>
      </c>
      <c r="E28" s="271"/>
      <c r="F28" s="271"/>
      <c r="G28" s="36"/>
      <c r="H28" s="36"/>
      <c r="I28" s="272" t="s">
        <v>25</v>
      </c>
      <c r="J28" s="272"/>
      <c r="K28" s="272"/>
      <c r="L28" s="272"/>
      <c r="M28" s="272"/>
      <c r="N28" s="35"/>
      <c r="O28" s="256" t="s">
        <v>22</v>
      </c>
      <c r="P28" s="256"/>
      <c r="Q28" s="37" t="s">
        <v>31</v>
      </c>
    </row>
    <row r="29" spans="1:17" ht="14.25" thickBot="1" x14ac:dyDescent="0.2">
      <c r="A29" s="1"/>
      <c r="O29" s="45"/>
    </row>
    <row r="30" spans="1:17" ht="14.25" thickBot="1" x14ac:dyDescent="0.2">
      <c r="A30" s="257" t="s">
        <v>0</v>
      </c>
      <c r="B30" s="260" t="s">
        <v>1</v>
      </c>
      <c r="C30" s="261"/>
      <c r="D30" s="261"/>
      <c r="E30" s="262"/>
      <c r="F30" s="2"/>
      <c r="G30" s="261" t="s">
        <v>2</v>
      </c>
      <c r="H30" s="261"/>
      <c r="I30" s="261"/>
      <c r="J30" s="261"/>
      <c r="K30" s="261"/>
      <c r="L30" s="261"/>
      <c r="M30" s="261"/>
      <c r="N30" s="262"/>
      <c r="O30" s="1"/>
      <c r="P30" s="1"/>
      <c r="Q30" s="1"/>
    </row>
    <row r="31" spans="1:17" ht="14.25" customHeight="1" thickBot="1" x14ac:dyDescent="0.2">
      <c r="A31" s="258"/>
      <c r="B31" s="257" t="s">
        <v>3</v>
      </c>
      <c r="C31" s="257" t="s">
        <v>4</v>
      </c>
      <c r="D31" s="281" t="s">
        <v>23</v>
      </c>
      <c r="E31" s="292" t="s">
        <v>5</v>
      </c>
      <c r="F31" s="283" t="s">
        <v>18</v>
      </c>
      <c r="G31" s="285" t="s">
        <v>6</v>
      </c>
      <c r="H31" s="286" t="s">
        <v>26</v>
      </c>
      <c r="I31" s="285" t="s">
        <v>7</v>
      </c>
      <c r="J31" s="286" t="s">
        <v>27</v>
      </c>
      <c r="K31" s="285" t="s">
        <v>8</v>
      </c>
      <c r="L31" s="285" t="s">
        <v>9</v>
      </c>
      <c r="M31" s="285" t="s">
        <v>21</v>
      </c>
      <c r="N31" s="292" t="s">
        <v>10</v>
      </c>
      <c r="O31" s="3" t="s">
        <v>11</v>
      </c>
      <c r="P31" s="288" t="s">
        <v>12</v>
      </c>
      <c r="Q31" s="290" t="s">
        <v>13</v>
      </c>
    </row>
    <row r="32" spans="1:17" ht="14.25" thickBot="1" x14ac:dyDescent="0.2">
      <c r="A32" s="259"/>
      <c r="B32" s="259"/>
      <c r="C32" s="259"/>
      <c r="D32" s="282"/>
      <c r="E32" s="293"/>
      <c r="F32" s="284"/>
      <c r="G32" s="259"/>
      <c r="H32" s="287"/>
      <c r="I32" s="259"/>
      <c r="J32" s="287"/>
      <c r="K32" s="259"/>
      <c r="L32" s="259"/>
      <c r="M32" s="259"/>
      <c r="N32" s="293"/>
      <c r="O32" s="4"/>
      <c r="P32" s="289"/>
      <c r="Q32" s="291"/>
    </row>
    <row r="33" spans="1:17" ht="24.75" customHeight="1" x14ac:dyDescent="0.15">
      <c r="A33" s="5"/>
      <c r="B33" s="6"/>
      <c r="C33" s="7"/>
      <c r="D33" s="8"/>
      <c r="E33" s="9">
        <f>SUM(B33:D33)</f>
        <v>0</v>
      </c>
      <c r="F33" s="15"/>
      <c r="G33" s="7"/>
      <c r="H33" s="7"/>
      <c r="I33" s="7"/>
      <c r="J33" s="7"/>
      <c r="K33" s="7"/>
      <c r="L33" s="7"/>
      <c r="M33" s="7"/>
      <c r="N33" s="6">
        <f>SUM(G33:M33)</f>
        <v>0</v>
      </c>
      <c r="O33" s="11">
        <f t="shared" ref="O33:O54" si="5">O32+E33-N33</f>
        <v>0</v>
      </c>
      <c r="P33" s="6"/>
      <c r="Q33" s="8"/>
    </row>
    <row r="34" spans="1:17" ht="24.75" customHeight="1" x14ac:dyDescent="0.15">
      <c r="A34" s="5"/>
      <c r="B34" s="12"/>
      <c r="C34" s="13"/>
      <c r="D34" s="14"/>
      <c r="E34" s="9">
        <f t="shared" ref="E34:E54" si="6">SUM(B34:D34)</f>
        <v>0</v>
      </c>
      <c r="F34" s="16"/>
      <c r="G34" s="13"/>
      <c r="H34" s="13"/>
      <c r="I34" s="13"/>
      <c r="J34" s="13"/>
      <c r="K34" s="13"/>
      <c r="L34" s="13"/>
      <c r="M34" s="13"/>
      <c r="N34" s="6">
        <f t="shared" ref="N34:N54" si="7">SUM(G34:M34)</f>
        <v>0</v>
      </c>
      <c r="O34" s="11">
        <f t="shared" si="5"/>
        <v>0</v>
      </c>
      <c r="P34" s="34"/>
      <c r="Q34" s="38"/>
    </row>
    <row r="35" spans="1:17" ht="24.75" customHeight="1" x14ac:dyDescent="0.15">
      <c r="A35" s="5"/>
      <c r="B35" s="12"/>
      <c r="C35" s="13"/>
      <c r="D35" s="14"/>
      <c r="E35" s="9">
        <f t="shared" si="6"/>
        <v>0</v>
      </c>
      <c r="F35" s="15"/>
      <c r="G35" s="13"/>
      <c r="H35" s="13"/>
      <c r="I35" s="13"/>
      <c r="J35" s="13"/>
      <c r="K35" s="13"/>
      <c r="L35" s="13"/>
      <c r="M35" s="13"/>
      <c r="N35" s="6">
        <f t="shared" si="7"/>
        <v>0</v>
      </c>
      <c r="O35" s="11">
        <f t="shared" si="5"/>
        <v>0</v>
      </c>
      <c r="P35" s="33"/>
      <c r="Q35" s="17"/>
    </row>
    <row r="36" spans="1:17" ht="24.75" customHeight="1" x14ac:dyDescent="0.15">
      <c r="A36" s="5"/>
      <c r="B36" s="12"/>
      <c r="C36" s="13"/>
      <c r="D36" s="14"/>
      <c r="E36" s="9">
        <f t="shared" si="6"/>
        <v>0</v>
      </c>
      <c r="F36" s="16"/>
      <c r="G36" s="7"/>
      <c r="H36" s="7"/>
      <c r="I36" s="13"/>
      <c r="J36" s="13"/>
      <c r="K36" s="13"/>
      <c r="L36" s="13"/>
      <c r="M36" s="13"/>
      <c r="N36" s="6">
        <f t="shared" si="7"/>
        <v>0</v>
      </c>
      <c r="O36" s="11">
        <f t="shared" si="5"/>
        <v>0</v>
      </c>
      <c r="P36" s="33"/>
      <c r="Q36" s="17"/>
    </row>
    <row r="37" spans="1:17" ht="24.75" customHeight="1" x14ac:dyDescent="0.15">
      <c r="A37" s="5"/>
      <c r="B37" s="12"/>
      <c r="C37" s="13"/>
      <c r="D37" s="14"/>
      <c r="E37" s="9">
        <f t="shared" si="6"/>
        <v>0</v>
      </c>
      <c r="F37" s="16"/>
      <c r="G37" s="13"/>
      <c r="H37" s="13"/>
      <c r="I37" s="13"/>
      <c r="J37" s="13"/>
      <c r="K37" s="13"/>
      <c r="L37" s="13"/>
      <c r="M37" s="13"/>
      <c r="N37" s="6">
        <f t="shared" si="7"/>
        <v>0</v>
      </c>
      <c r="O37" s="11">
        <f t="shared" si="5"/>
        <v>0</v>
      </c>
      <c r="P37" s="33"/>
      <c r="Q37" s="17"/>
    </row>
    <row r="38" spans="1:17" ht="24.75" customHeight="1" x14ac:dyDescent="0.15">
      <c r="A38" s="5"/>
      <c r="B38" s="12"/>
      <c r="C38" s="13"/>
      <c r="D38" s="14"/>
      <c r="E38" s="9">
        <f t="shared" si="6"/>
        <v>0</v>
      </c>
      <c r="F38" s="16"/>
      <c r="G38" s="13"/>
      <c r="H38" s="13"/>
      <c r="I38" s="13"/>
      <c r="J38" s="13"/>
      <c r="K38" s="13"/>
      <c r="L38" s="13"/>
      <c r="M38" s="13"/>
      <c r="N38" s="6">
        <f t="shared" si="7"/>
        <v>0</v>
      </c>
      <c r="O38" s="11">
        <f t="shared" si="5"/>
        <v>0</v>
      </c>
      <c r="P38" s="33"/>
      <c r="Q38" s="17"/>
    </row>
    <row r="39" spans="1:17" ht="24.75" customHeight="1" x14ac:dyDescent="0.15">
      <c r="A39" s="5"/>
      <c r="B39" s="12"/>
      <c r="C39" s="13"/>
      <c r="D39" s="14"/>
      <c r="E39" s="9">
        <f t="shared" si="6"/>
        <v>0</v>
      </c>
      <c r="F39" s="16"/>
      <c r="G39" s="13"/>
      <c r="H39" s="13"/>
      <c r="I39" s="13"/>
      <c r="J39" s="13"/>
      <c r="K39" s="13"/>
      <c r="L39" s="13"/>
      <c r="M39" s="13"/>
      <c r="N39" s="6">
        <f t="shared" si="7"/>
        <v>0</v>
      </c>
      <c r="O39" s="11">
        <f t="shared" si="5"/>
        <v>0</v>
      </c>
      <c r="P39" s="33"/>
      <c r="Q39" s="17"/>
    </row>
    <row r="40" spans="1:17" ht="24.75" customHeight="1" x14ac:dyDescent="0.15">
      <c r="A40" s="5"/>
      <c r="B40" s="12"/>
      <c r="C40" s="13"/>
      <c r="D40" s="14"/>
      <c r="E40" s="9">
        <f t="shared" si="6"/>
        <v>0</v>
      </c>
      <c r="F40" s="15"/>
      <c r="G40" s="13"/>
      <c r="H40" s="13"/>
      <c r="I40" s="13"/>
      <c r="J40" s="13"/>
      <c r="K40" s="13"/>
      <c r="L40" s="13"/>
      <c r="M40" s="13"/>
      <c r="N40" s="6">
        <f t="shared" si="7"/>
        <v>0</v>
      </c>
      <c r="O40" s="11">
        <f t="shared" si="5"/>
        <v>0</v>
      </c>
      <c r="P40" s="33"/>
      <c r="Q40" s="17"/>
    </row>
    <row r="41" spans="1:17" ht="24.75" customHeight="1" x14ac:dyDescent="0.15">
      <c r="A41" s="5"/>
      <c r="B41" s="12"/>
      <c r="C41" s="13"/>
      <c r="D41" s="14"/>
      <c r="E41" s="9">
        <f t="shared" si="6"/>
        <v>0</v>
      </c>
      <c r="F41" s="15"/>
      <c r="G41" s="13"/>
      <c r="H41" s="13"/>
      <c r="I41" s="13"/>
      <c r="J41" s="13"/>
      <c r="K41" s="13"/>
      <c r="L41" s="13"/>
      <c r="M41" s="13"/>
      <c r="N41" s="6">
        <f t="shared" si="7"/>
        <v>0</v>
      </c>
      <c r="O41" s="11">
        <f t="shared" si="5"/>
        <v>0</v>
      </c>
      <c r="P41" s="33"/>
      <c r="Q41" s="17"/>
    </row>
    <row r="42" spans="1:17" ht="24.75" customHeight="1" x14ac:dyDescent="0.15">
      <c r="A42" s="5"/>
      <c r="B42" s="12"/>
      <c r="C42" s="13"/>
      <c r="D42" s="14"/>
      <c r="E42" s="9">
        <f t="shared" si="6"/>
        <v>0</v>
      </c>
      <c r="F42" s="16"/>
      <c r="G42" s="13"/>
      <c r="H42" s="13"/>
      <c r="I42" s="13"/>
      <c r="J42" s="13"/>
      <c r="K42" s="13"/>
      <c r="L42" s="13"/>
      <c r="M42" s="13"/>
      <c r="N42" s="6">
        <f t="shared" si="7"/>
        <v>0</v>
      </c>
      <c r="O42" s="11">
        <f t="shared" si="5"/>
        <v>0</v>
      </c>
      <c r="P42" s="33"/>
      <c r="Q42" s="17"/>
    </row>
    <row r="43" spans="1:17" ht="24.75" customHeight="1" x14ac:dyDescent="0.15">
      <c r="A43" s="5"/>
      <c r="B43" s="12"/>
      <c r="C43" s="13"/>
      <c r="D43" s="14"/>
      <c r="E43" s="9">
        <f t="shared" si="6"/>
        <v>0</v>
      </c>
      <c r="F43" s="15"/>
      <c r="G43" s="13"/>
      <c r="H43" s="13"/>
      <c r="I43" s="13"/>
      <c r="J43" s="13"/>
      <c r="K43" s="13"/>
      <c r="L43" s="13"/>
      <c r="M43" s="13"/>
      <c r="N43" s="6">
        <f t="shared" si="7"/>
        <v>0</v>
      </c>
      <c r="O43" s="11">
        <f t="shared" si="5"/>
        <v>0</v>
      </c>
      <c r="P43" s="33"/>
      <c r="Q43" s="17"/>
    </row>
    <row r="44" spans="1:17" ht="24.75" customHeight="1" x14ac:dyDescent="0.15">
      <c r="A44" s="5"/>
      <c r="B44" s="12"/>
      <c r="C44" s="13"/>
      <c r="D44" s="14"/>
      <c r="E44" s="9">
        <f t="shared" si="6"/>
        <v>0</v>
      </c>
      <c r="F44" s="15"/>
      <c r="G44" s="13"/>
      <c r="H44" s="13"/>
      <c r="I44" s="13"/>
      <c r="J44" s="13"/>
      <c r="K44" s="13"/>
      <c r="L44" s="13"/>
      <c r="M44" s="13"/>
      <c r="N44" s="6">
        <f t="shared" si="7"/>
        <v>0</v>
      </c>
      <c r="O44" s="11">
        <f t="shared" si="5"/>
        <v>0</v>
      </c>
      <c r="P44" s="33"/>
      <c r="Q44" s="17"/>
    </row>
    <row r="45" spans="1:17" ht="24.75" customHeight="1" x14ac:dyDescent="0.15">
      <c r="A45" s="5"/>
      <c r="B45" s="12"/>
      <c r="C45" s="13"/>
      <c r="D45" s="14"/>
      <c r="E45" s="9">
        <f t="shared" si="6"/>
        <v>0</v>
      </c>
      <c r="F45" s="16"/>
      <c r="G45" s="13"/>
      <c r="H45" s="13"/>
      <c r="I45" s="13"/>
      <c r="J45" s="13"/>
      <c r="K45" s="13"/>
      <c r="L45" s="13"/>
      <c r="M45" s="13"/>
      <c r="N45" s="6">
        <f t="shared" si="7"/>
        <v>0</v>
      </c>
      <c r="O45" s="11">
        <f t="shared" si="5"/>
        <v>0</v>
      </c>
      <c r="P45" s="33"/>
      <c r="Q45" s="17"/>
    </row>
    <row r="46" spans="1:17" ht="24.75" customHeight="1" x14ac:dyDescent="0.15">
      <c r="A46" s="5"/>
      <c r="B46" s="12"/>
      <c r="C46" s="13"/>
      <c r="D46" s="14"/>
      <c r="E46" s="9">
        <f t="shared" si="6"/>
        <v>0</v>
      </c>
      <c r="F46" s="15"/>
      <c r="G46" s="13"/>
      <c r="H46" s="13"/>
      <c r="I46" s="13"/>
      <c r="J46" s="13"/>
      <c r="K46" s="13"/>
      <c r="L46" s="13"/>
      <c r="M46" s="13"/>
      <c r="N46" s="6">
        <f t="shared" si="7"/>
        <v>0</v>
      </c>
      <c r="O46" s="11">
        <f t="shared" si="5"/>
        <v>0</v>
      </c>
      <c r="P46" s="33"/>
      <c r="Q46" s="17"/>
    </row>
    <row r="47" spans="1:17" ht="24.75" customHeight="1" x14ac:dyDescent="0.15">
      <c r="A47" s="5"/>
      <c r="B47" s="12"/>
      <c r="C47" s="13"/>
      <c r="D47" s="14"/>
      <c r="E47" s="9">
        <f t="shared" si="6"/>
        <v>0</v>
      </c>
      <c r="F47" s="15"/>
      <c r="G47" s="13"/>
      <c r="H47" s="13"/>
      <c r="I47" s="13"/>
      <c r="J47" s="13"/>
      <c r="K47" s="13"/>
      <c r="L47" s="13"/>
      <c r="M47" s="13"/>
      <c r="N47" s="6">
        <f t="shared" si="7"/>
        <v>0</v>
      </c>
      <c r="O47" s="11">
        <f t="shared" si="5"/>
        <v>0</v>
      </c>
      <c r="P47" s="33"/>
      <c r="Q47" s="17"/>
    </row>
    <row r="48" spans="1:17" ht="24.75" customHeight="1" x14ac:dyDescent="0.15">
      <c r="A48" s="5"/>
      <c r="B48" s="12"/>
      <c r="C48" s="13"/>
      <c r="D48" s="14"/>
      <c r="E48" s="9">
        <f t="shared" si="6"/>
        <v>0</v>
      </c>
      <c r="F48" s="16"/>
      <c r="G48" s="13"/>
      <c r="H48" s="13"/>
      <c r="I48" s="13"/>
      <c r="J48" s="13"/>
      <c r="K48" s="13"/>
      <c r="L48" s="13"/>
      <c r="M48" s="13"/>
      <c r="N48" s="6">
        <f t="shared" si="7"/>
        <v>0</v>
      </c>
      <c r="O48" s="11">
        <f t="shared" si="5"/>
        <v>0</v>
      </c>
      <c r="P48" s="33"/>
      <c r="Q48" s="17"/>
    </row>
    <row r="49" spans="1:17" ht="24.75" customHeight="1" x14ac:dyDescent="0.15">
      <c r="A49" s="5"/>
      <c r="B49" s="12"/>
      <c r="C49" s="13"/>
      <c r="D49" s="14"/>
      <c r="E49" s="9">
        <f t="shared" si="6"/>
        <v>0</v>
      </c>
      <c r="F49" s="15"/>
      <c r="G49" s="13"/>
      <c r="H49" s="13"/>
      <c r="I49" s="13"/>
      <c r="J49" s="13"/>
      <c r="K49" s="13"/>
      <c r="L49" s="13"/>
      <c r="M49" s="13"/>
      <c r="N49" s="6">
        <f t="shared" si="7"/>
        <v>0</v>
      </c>
      <c r="O49" s="11">
        <f t="shared" si="5"/>
        <v>0</v>
      </c>
      <c r="P49" s="33"/>
      <c r="Q49" s="17"/>
    </row>
    <row r="50" spans="1:17" ht="24.75" customHeight="1" x14ac:dyDescent="0.15">
      <c r="A50" s="5"/>
      <c r="B50" s="12"/>
      <c r="C50" s="13"/>
      <c r="D50" s="14"/>
      <c r="E50" s="9">
        <f t="shared" si="6"/>
        <v>0</v>
      </c>
      <c r="F50" s="15"/>
      <c r="G50" s="13"/>
      <c r="H50" s="13"/>
      <c r="I50" s="13"/>
      <c r="J50" s="13"/>
      <c r="K50" s="13"/>
      <c r="L50" s="13"/>
      <c r="M50" s="13"/>
      <c r="N50" s="6">
        <f t="shared" si="7"/>
        <v>0</v>
      </c>
      <c r="O50" s="11">
        <f t="shared" si="5"/>
        <v>0</v>
      </c>
      <c r="P50" s="33"/>
      <c r="Q50" s="17"/>
    </row>
    <row r="51" spans="1:17" ht="24.75" customHeight="1" x14ac:dyDescent="0.15">
      <c r="A51" s="5"/>
      <c r="B51" s="12"/>
      <c r="C51" s="13"/>
      <c r="D51" s="14"/>
      <c r="E51" s="9">
        <f t="shared" si="6"/>
        <v>0</v>
      </c>
      <c r="F51" s="16"/>
      <c r="G51" s="13"/>
      <c r="H51" s="13"/>
      <c r="I51" s="13"/>
      <c r="J51" s="13"/>
      <c r="K51" s="13"/>
      <c r="L51" s="13"/>
      <c r="M51" s="13"/>
      <c r="N51" s="6">
        <f t="shared" si="7"/>
        <v>0</v>
      </c>
      <c r="O51" s="11">
        <f t="shared" si="5"/>
        <v>0</v>
      </c>
      <c r="P51" s="33"/>
      <c r="Q51" s="17"/>
    </row>
    <row r="52" spans="1:17" ht="24.75" hidden="1" customHeight="1" x14ac:dyDescent="0.15">
      <c r="A52" s="5"/>
      <c r="B52" s="12"/>
      <c r="C52" s="13"/>
      <c r="D52" s="14"/>
      <c r="E52" s="9">
        <f t="shared" si="6"/>
        <v>0</v>
      </c>
      <c r="F52" s="16"/>
      <c r="G52" s="13"/>
      <c r="H52" s="13"/>
      <c r="I52" s="13"/>
      <c r="J52" s="13"/>
      <c r="K52" s="13"/>
      <c r="L52" s="13"/>
      <c r="M52" s="13"/>
      <c r="N52" s="6">
        <f t="shared" si="7"/>
        <v>0</v>
      </c>
      <c r="O52" s="11">
        <f t="shared" si="5"/>
        <v>0</v>
      </c>
      <c r="P52" s="33"/>
      <c r="Q52" s="17"/>
    </row>
    <row r="53" spans="1:17" ht="24.75" customHeight="1" x14ac:dyDescent="0.15">
      <c r="A53" s="5"/>
      <c r="B53" s="12"/>
      <c r="C53" s="13"/>
      <c r="D53" s="14"/>
      <c r="E53" s="9">
        <f t="shared" si="6"/>
        <v>0</v>
      </c>
      <c r="F53" s="15"/>
      <c r="G53" s="13"/>
      <c r="H53" s="13"/>
      <c r="I53" s="13"/>
      <c r="J53" s="13"/>
      <c r="K53" s="13"/>
      <c r="L53" s="13"/>
      <c r="M53" s="13"/>
      <c r="N53" s="6">
        <f t="shared" si="7"/>
        <v>0</v>
      </c>
      <c r="O53" s="11">
        <f t="shared" si="5"/>
        <v>0</v>
      </c>
      <c r="P53" s="33"/>
      <c r="Q53" s="17"/>
    </row>
    <row r="54" spans="1:17" ht="24.75" customHeight="1" thickBot="1" x14ac:dyDescent="0.2">
      <c r="A54" s="5"/>
      <c r="B54" s="12"/>
      <c r="C54" s="13"/>
      <c r="D54" s="14"/>
      <c r="E54" s="9">
        <f t="shared" si="6"/>
        <v>0</v>
      </c>
      <c r="F54" s="39"/>
      <c r="G54" s="13"/>
      <c r="H54" s="13"/>
      <c r="I54" s="13"/>
      <c r="J54" s="13"/>
      <c r="K54" s="13"/>
      <c r="L54" s="13"/>
      <c r="M54" s="13"/>
      <c r="N54" s="41">
        <f t="shared" si="7"/>
        <v>0</v>
      </c>
      <c r="O54" s="42">
        <f t="shared" si="5"/>
        <v>0</v>
      </c>
      <c r="P54" s="43"/>
      <c r="Q54" s="44"/>
    </row>
    <row r="55" spans="1:17" ht="24.75" customHeight="1" thickTop="1" thickBot="1" x14ac:dyDescent="0.2">
      <c r="A55" s="18" t="s">
        <v>14</v>
      </c>
      <c r="B55" s="19">
        <f>SUM(B33:B54)</f>
        <v>0</v>
      </c>
      <c r="C55" s="46">
        <f>SUM(C33:C54)</f>
        <v>0</v>
      </c>
      <c r="D55" s="47">
        <f>SUM(D33:D54)</f>
        <v>0</v>
      </c>
      <c r="E55" s="20">
        <f>SUM(E33:E54)</f>
        <v>0</v>
      </c>
      <c r="F55" s="21"/>
      <c r="G55" s="19">
        <f t="shared" ref="G55:N55" si="8">SUM(G33:G54)</f>
        <v>0</v>
      </c>
      <c r="H55" s="46">
        <f t="shared" si="8"/>
        <v>0</v>
      </c>
      <c r="I55" s="46">
        <f t="shared" si="8"/>
        <v>0</v>
      </c>
      <c r="J55" s="46">
        <f t="shared" si="8"/>
        <v>0</v>
      </c>
      <c r="K55" s="46">
        <f t="shared" si="8"/>
        <v>0</v>
      </c>
      <c r="L55" s="46">
        <f t="shared" si="8"/>
        <v>0</v>
      </c>
      <c r="M55" s="47">
        <f t="shared" si="8"/>
        <v>0</v>
      </c>
      <c r="N55" s="40">
        <f t="shared" si="8"/>
        <v>0</v>
      </c>
      <c r="O55" s="23"/>
      <c r="P55" s="23"/>
      <c r="Q55" s="23"/>
    </row>
    <row r="56" spans="1:17" ht="24.75" customHeight="1" thickTop="1" thickBot="1" x14ac:dyDescent="0.2">
      <c r="A56" s="24" t="s">
        <v>15</v>
      </c>
      <c r="B56" s="25">
        <f>B55+B21</f>
        <v>0</v>
      </c>
      <c r="C56" s="48">
        <f>C55+C21</f>
        <v>0</v>
      </c>
      <c r="D56" s="49">
        <f>D55+D21</f>
        <v>0</v>
      </c>
      <c r="E56" s="26">
        <f>E55+E21</f>
        <v>0</v>
      </c>
      <c r="F56" s="27"/>
      <c r="G56" s="25">
        <f>G55+G21</f>
        <v>700</v>
      </c>
      <c r="H56" s="48">
        <f t="shared" ref="H56:N56" si="9">H55+H21</f>
        <v>852</v>
      </c>
      <c r="I56" s="48">
        <f t="shared" si="9"/>
        <v>225</v>
      </c>
      <c r="J56" s="48">
        <f t="shared" si="9"/>
        <v>1313</v>
      </c>
      <c r="K56" s="48">
        <f t="shared" si="9"/>
        <v>0</v>
      </c>
      <c r="L56" s="48">
        <f t="shared" si="9"/>
        <v>0</v>
      </c>
      <c r="M56" s="49">
        <f t="shared" si="9"/>
        <v>0</v>
      </c>
      <c r="N56" s="26">
        <f t="shared" si="9"/>
        <v>3090</v>
      </c>
    </row>
    <row r="57" spans="1:17" ht="33.75" customHeight="1" thickBot="1" x14ac:dyDescent="0.2">
      <c r="A57" s="1"/>
    </row>
    <row r="58" spans="1:17" ht="24.75" customHeight="1" thickBot="1" x14ac:dyDescent="0.2">
      <c r="A58" s="1"/>
      <c r="B58" s="28" t="s">
        <v>16</v>
      </c>
      <c r="C58" s="29" t="s">
        <v>17</v>
      </c>
      <c r="D58" s="30" t="s">
        <v>29</v>
      </c>
      <c r="E58" s="30" t="s">
        <v>28</v>
      </c>
      <c r="N58" s="51" t="s">
        <v>30</v>
      </c>
    </row>
    <row r="59" spans="1:17" ht="24.75" customHeight="1" x14ac:dyDescent="0.15">
      <c r="A59" s="1"/>
      <c r="B59" s="22"/>
      <c r="C59" s="21"/>
      <c r="D59" s="31"/>
      <c r="E59" s="31"/>
      <c r="N59" s="52"/>
    </row>
    <row r="60" spans="1:17" ht="24.75" customHeight="1" thickBot="1" x14ac:dyDescent="0.2">
      <c r="A60" s="1"/>
      <c r="B60" s="32"/>
      <c r="C60" s="10"/>
      <c r="D60" s="7"/>
      <c r="E60" s="7"/>
      <c r="N60" s="7"/>
    </row>
    <row r="61" spans="1:17" ht="24.75" customHeight="1" x14ac:dyDescent="0.15">
      <c r="A61" s="50"/>
      <c r="B61" s="23"/>
      <c r="C61" s="23"/>
      <c r="D61" s="23"/>
      <c r="E61" s="23"/>
      <c r="F61" s="23"/>
      <c r="G61" s="23"/>
      <c r="H61" s="23"/>
      <c r="I61" s="23"/>
      <c r="J61" s="23"/>
      <c r="K61" s="23"/>
      <c r="L61" s="23"/>
      <c r="M61" s="23"/>
      <c r="N61" s="23"/>
      <c r="O61" s="23"/>
      <c r="P61" s="23"/>
      <c r="Q61" s="23"/>
    </row>
    <row r="62" spans="1:17" ht="24.75" customHeight="1" x14ac:dyDescent="0.15"/>
    <row r="63" spans="1:17" ht="29.25" customHeight="1" thickBot="1" x14ac:dyDescent="0.25">
      <c r="A63" s="270" t="s">
        <v>19</v>
      </c>
      <c r="B63" s="270"/>
      <c r="C63" s="270"/>
      <c r="D63" s="271" t="s">
        <v>20</v>
      </c>
      <c r="E63" s="271"/>
      <c r="F63" s="271"/>
      <c r="G63" s="36"/>
      <c r="H63" s="36"/>
      <c r="I63" s="272" t="s">
        <v>25</v>
      </c>
      <c r="J63" s="272"/>
      <c r="K63" s="272"/>
      <c r="L63" s="272"/>
      <c r="M63" s="272"/>
      <c r="N63" s="35"/>
      <c r="O63" s="256" t="s">
        <v>22</v>
      </c>
      <c r="P63" s="256"/>
      <c r="Q63" s="37" t="s">
        <v>32</v>
      </c>
    </row>
    <row r="64" spans="1:17" ht="14.25" customHeight="1" thickBot="1" x14ac:dyDescent="0.2">
      <c r="A64" s="1"/>
      <c r="O64" s="45"/>
    </row>
    <row r="65" spans="1:17" ht="14.25" customHeight="1" thickBot="1" x14ac:dyDescent="0.2">
      <c r="A65" s="257" t="s">
        <v>0</v>
      </c>
      <c r="B65" s="260" t="s">
        <v>1</v>
      </c>
      <c r="C65" s="261"/>
      <c r="D65" s="261"/>
      <c r="E65" s="262"/>
      <c r="F65" s="2"/>
      <c r="G65" s="261" t="s">
        <v>2</v>
      </c>
      <c r="H65" s="261"/>
      <c r="I65" s="261"/>
      <c r="J65" s="261"/>
      <c r="K65" s="261"/>
      <c r="L65" s="261"/>
      <c r="M65" s="261"/>
      <c r="N65" s="262"/>
      <c r="O65" s="1"/>
      <c r="P65" s="1"/>
      <c r="Q65" s="1"/>
    </row>
    <row r="66" spans="1:17" ht="14.25" customHeight="1" thickBot="1" x14ac:dyDescent="0.2">
      <c r="A66" s="258"/>
      <c r="B66" s="257" t="s">
        <v>3</v>
      </c>
      <c r="C66" s="257" t="s">
        <v>4</v>
      </c>
      <c r="D66" s="281" t="s">
        <v>23</v>
      </c>
      <c r="E66" s="292" t="s">
        <v>5</v>
      </c>
      <c r="F66" s="283" t="s">
        <v>18</v>
      </c>
      <c r="G66" s="285" t="s">
        <v>6</v>
      </c>
      <c r="H66" s="286" t="s">
        <v>26</v>
      </c>
      <c r="I66" s="285" t="s">
        <v>7</v>
      </c>
      <c r="J66" s="286" t="s">
        <v>27</v>
      </c>
      <c r="K66" s="285" t="s">
        <v>8</v>
      </c>
      <c r="L66" s="285" t="s">
        <v>9</v>
      </c>
      <c r="M66" s="285" t="s">
        <v>21</v>
      </c>
      <c r="N66" s="292" t="s">
        <v>10</v>
      </c>
      <c r="O66" s="3" t="s">
        <v>11</v>
      </c>
      <c r="P66" s="288" t="s">
        <v>12</v>
      </c>
      <c r="Q66" s="290" t="s">
        <v>13</v>
      </c>
    </row>
    <row r="67" spans="1:17" ht="14.25" customHeight="1" thickBot="1" x14ac:dyDescent="0.2">
      <c r="A67" s="259"/>
      <c r="B67" s="259"/>
      <c r="C67" s="259"/>
      <c r="D67" s="282"/>
      <c r="E67" s="293"/>
      <c r="F67" s="284"/>
      <c r="G67" s="259"/>
      <c r="H67" s="287"/>
      <c r="I67" s="259"/>
      <c r="J67" s="287"/>
      <c r="K67" s="259"/>
      <c r="L67" s="259"/>
      <c r="M67" s="259"/>
      <c r="N67" s="293"/>
      <c r="O67" s="4"/>
      <c r="P67" s="289"/>
      <c r="Q67" s="291"/>
    </row>
    <row r="68" spans="1:17" ht="24.75" customHeight="1" x14ac:dyDescent="0.15">
      <c r="A68" s="5"/>
      <c r="B68" s="6"/>
      <c r="C68" s="7"/>
      <c r="D68" s="8"/>
      <c r="E68" s="9">
        <f>SUM(B68:D68)</f>
        <v>0</v>
      </c>
      <c r="F68" s="15"/>
      <c r="G68" s="7"/>
      <c r="H68" s="7"/>
      <c r="I68" s="7"/>
      <c r="J68" s="7"/>
      <c r="K68" s="7"/>
      <c r="L68" s="7"/>
      <c r="M68" s="7"/>
      <c r="N68" s="6">
        <f>SUM(G68:M68)</f>
        <v>0</v>
      </c>
      <c r="O68" s="11">
        <f t="shared" ref="O68:O89" si="10">O67+E68-N68</f>
        <v>0</v>
      </c>
      <c r="P68" s="6"/>
      <c r="Q68" s="8"/>
    </row>
    <row r="69" spans="1:17" ht="24.75" customHeight="1" x14ac:dyDescent="0.15">
      <c r="A69" s="5"/>
      <c r="B69" s="12"/>
      <c r="C69" s="13"/>
      <c r="D69" s="14"/>
      <c r="E69" s="9">
        <f t="shared" ref="E69:E89" si="11">SUM(B69:D69)</f>
        <v>0</v>
      </c>
      <c r="F69" s="16"/>
      <c r="G69" s="13"/>
      <c r="H69" s="13"/>
      <c r="I69" s="13"/>
      <c r="J69" s="13"/>
      <c r="K69" s="13"/>
      <c r="L69" s="13"/>
      <c r="M69" s="13"/>
      <c r="N69" s="6">
        <f t="shared" ref="N69:N89" si="12">SUM(G69:M69)</f>
        <v>0</v>
      </c>
      <c r="O69" s="11">
        <f t="shared" si="10"/>
        <v>0</v>
      </c>
      <c r="P69" s="34"/>
      <c r="Q69" s="38"/>
    </row>
    <row r="70" spans="1:17" ht="24.75" customHeight="1" x14ac:dyDescent="0.15">
      <c r="A70" s="5"/>
      <c r="B70" s="12"/>
      <c r="C70" s="13"/>
      <c r="D70" s="14"/>
      <c r="E70" s="9">
        <f t="shared" si="11"/>
        <v>0</v>
      </c>
      <c r="F70" s="15"/>
      <c r="G70" s="13"/>
      <c r="H70" s="13"/>
      <c r="I70" s="13"/>
      <c r="J70" s="13"/>
      <c r="K70" s="13"/>
      <c r="L70" s="13"/>
      <c r="M70" s="13"/>
      <c r="N70" s="6">
        <f t="shared" si="12"/>
        <v>0</v>
      </c>
      <c r="O70" s="11">
        <f t="shared" si="10"/>
        <v>0</v>
      </c>
      <c r="P70" s="33"/>
      <c r="Q70" s="17"/>
    </row>
    <row r="71" spans="1:17" ht="24.75" customHeight="1" x14ac:dyDescent="0.15">
      <c r="A71" s="5"/>
      <c r="B71" s="12"/>
      <c r="C71" s="13"/>
      <c r="D71" s="14"/>
      <c r="E71" s="9">
        <f t="shared" si="11"/>
        <v>0</v>
      </c>
      <c r="F71" s="16"/>
      <c r="G71" s="7"/>
      <c r="H71" s="7"/>
      <c r="I71" s="13"/>
      <c r="J71" s="13"/>
      <c r="K71" s="13"/>
      <c r="L71" s="13"/>
      <c r="M71" s="13"/>
      <c r="N71" s="6">
        <f t="shared" si="12"/>
        <v>0</v>
      </c>
      <c r="O71" s="11">
        <f t="shared" si="10"/>
        <v>0</v>
      </c>
      <c r="P71" s="33"/>
      <c r="Q71" s="17"/>
    </row>
    <row r="72" spans="1:17" ht="24.75" customHeight="1" x14ac:dyDescent="0.15">
      <c r="A72" s="5"/>
      <c r="B72" s="12"/>
      <c r="C72" s="13"/>
      <c r="D72" s="14"/>
      <c r="E72" s="9">
        <f t="shared" si="11"/>
        <v>0</v>
      </c>
      <c r="F72" s="16"/>
      <c r="G72" s="13"/>
      <c r="H72" s="13"/>
      <c r="I72" s="13"/>
      <c r="J72" s="13"/>
      <c r="K72" s="13"/>
      <c r="L72" s="13"/>
      <c r="M72" s="13"/>
      <c r="N72" s="6">
        <f t="shared" si="12"/>
        <v>0</v>
      </c>
      <c r="O72" s="11">
        <f t="shared" si="10"/>
        <v>0</v>
      </c>
      <c r="P72" s="33"/>
      <c r="Q72" s="17"/>
    </row>
    <row r="73" spans="1:17" ht="24.75" customHeight="1" x14ac:dyDescent="0.15">
      <c r="A73" s="5"/>
      <c r="B73" s="12"/>
      <c r="C73" s="13"/>
      <c r="D73" s="14"/>
      <c r="E73" s="9">
        <f t="shared" si="11"/>
        <v>0</v>
      </c>
      <c r="F73" s="16"/>
      <c r="G73" s="13"/>
      <c r="H73" s="13"/>
      <c r="I73" s="13"/>
      <c r="J73" s="13"/>
      <c r="K73" s="13"/>
      <c r="L73" s="13"/>
      <c r="M73" s="13"/>
      <c r="N73" s="6">
        <f t="shared" si="12"/>
        <v>0</v>
      </c>
      <c r="O73" s="11">
        <f t="shared" si="10"/>
        <v>0</v>
      </c>
      <c r="P73" s="33"/>
      <c r="Q73" s="17"/>
    </row>
    <row r="74" spans="1:17" ht="24.75" customHeight="1" x14ac:dyDescent="0.15">
      <c r="A74" s="5"/>
      <c r="B74" s="12"/>
      <c r="C74" s="13"/>
      <c r="D74" s="14"/>
      <c r="E74" s="9">
        <f t="shared" si="11"/>
        <v>0</v>
      </c>
      <c r="F74" s="16"/>
      <c r="G74" s="13"/>
      <c r="H74" s="13"/>
      <c r="I74" s="13"/>
      <c r="J74" s="13"/>
      <c r="K74" s="13"/>
      <c r="L74" s="13"/>
      <c r="M74" s="13"/>
      <c r="N74" s="6">
        <f t="shared" si="12"/>
        <v>0</v>
      </c>
      <c r="O74" s="11">
        <f t="shared" si="10"/>
        <v>0</v>
      </c>
      <c r="P74" s="33"/>
      <c r="Q74" s="17"/>
    </row>
    <row r="75" spans="1:17" ht="24.75" customHeight="1" x14ac:dyDescent="0.15">
      <c r="A75" s="5"/>
      <c r="B75" s="12"/>
      <c r="C75" s="13"/>
      <c r="D75" s="14"/>
      <c r="E75" s="9">
        <f t="shared" si="11"/>
        <v>0</v>
      </c>
      <c r="F75" s="15"/>
      <c r="G75" s="13"/>
      <c r="H75" s="13"/>
      <c r="I75" s="13"/>
      <c r="J75" s="13"/>
      <c r="K75" s="13"/>
      <c r="L75" s="13"/>
      <c r="M75" s="13"/>
      <c r="N75" s="6">
        <f t="shared" si="12"/>
        <v>0</v>
      </c>
      <c r="O75" s="11">
        <f t="shared" si="10"/>
        <v>0</v>
      </c>
      <c r="P75" s="33"/>
      <c r="Q75" s="17"/>
    </row>
    <row r="76" spans="1:17" ht="24.75" customHeight="1" x14ac:dyDescent="0.15">
      <c r="A76" s="5"/>
      <c r="B76" s="12"/>
      <c r="C76" s="13"/>
      <c r="D76" s="14"/>
      <c r="E76" s="9">
        <f t="shared" si="11"/>
        <v>0</v>
      </c>
      <c r="F76" s="15"/>
      <c r="G76" s="13"/>
      <c r="H76" s="13"/>
      <c r="I76" s="13"/>
      <c r="J76" s="13"/>
      <c r="K76" s="13"/>
      <c r="L76" s="13"/>
      <c r="M76" s="13"/>
      <c r="N76" s="6">
        <f t="shared" si="12"/>
        <v>0</v>
      </c>
      <c r="O76" s="11">
        <f t="shared" si="10"/>
        <v>0</v>
      </c>
      <c r="P76" s="33"/>
      <c r="Q76" s="17"/>
    </row>
    <row r="77" spans="1:17" ht="24.75" customHeight="1" x14ac:dyDescent="0.15">
      <c r="A77" s="5"/>
      <c r="B77" s="12"/>
      <c r="C77" s="13"/>
      <c r="D77" s="14"/>
      <c r="E77" s="9">
        <f t="shared" si="11"/>
        <v>0</v>
      </c>
      <c r="F77" s="16"/>
      <c r="G77" s="13"/>
      <c r="H77" s="13"/>
      <c r="I77" s="13"/>
      <c r="J77" s="13"/>
      <c r="K77" s="13"/>
      <c r="L77" s="13"/>
      <c r="M77" s="13"/>
      <c r="N77" s="6">
        <f t="shared" si="12"/>
        <v>0</v>
      </c>
      <c r="O77" s="11">
        <f t="shared" si="10"/>
        <v>0</v>
      </c>
      <c r="P77" s="33"/>
      <c r="Q77" s="17"/>
    </row>
    <row r="78" spans="1:17" ht="24.75" customHeight="1" x14ac:dyDescent="0.15">
      <c r="A78" s="5"/>
      <c r="B78" s="12"/>
      <c r="C78" s="13"/>
      <c r="D78" s="14"/>
      <c r="E78" s="9">
        <f t="shared" si="11"/>
        <v>0</v>
      </c>
      <c r="F78" s="15"/>
      <c r="G78" s="13"/>
      <c r="H78" s="13"/>
      <c r="I78" s="13"/>
      <c r="J78" s="13"/>
      <c r="K78" s="13"/>
      <c r="L78" s="13"/>
      <c r="M78" s="13"/>
      <c r="N78" s="6">
        <f t="shared" si="12"/>
        <v>0</v>
      </c>
      <c r="O78" s="11">
        <f t="shared" si="10"/>
        <v>0</v>
      </c>
      <c r="P78" s="33"/>
      <c r="Q78" s="17"/>
    </row>
    <row r="79" spans="1:17" ht="24.75" customHeight="1" x14ac:dyDescent="0.15">
      <c r="A79" s="5"/>
      <c r="B79" s="12"/>
      <c r="C79" s="13"/>
      <c r="D79" s="14"/>
      <c r="E79" s="9">
        <f t="shared" si="11"/>
        <v>0</v>
      </c>
      <c r="F79" s="15"/>
      <c r="G79" s="13"/>
      <c r="H79" s="13"/>
      <c r="I79" s="13"/>
      <c r="J79" s="13"/>
      <c r="K79" s="13"/>
      <c r="L79" s="13"/>
      <c r="M79" s="13"/>
      <c r="N79" s="6">
        <f t="shared" si="12"/>
        <v>0</v>
      </c>
      <c r="O79" s="11">
        <f t="shared" si="10"/>
        <v>0</v>
      </c>
      <c r="P79" s="33"/>
      <c r="Q79" s="17"/>
    </row>
    <row r="80" spans="1:17" ht="24.75" customHeight="1" x14ac:dyDescent="0.15">
      <c r="A80" s="5"/>
      <c r="B80" s="12"/>
      <c r="C80" s="13"/>
      <c r="D80" s="14"/>
      <c r="E80" s="9">
        <f t="shared" si="11"/>
        <v>0</v>
      </c>
      <c r="F80" s="16"/>
      <c r="G80" s="13"/>
      <c r="H80" s="13"/>
      <c r="I80" s="13"/>
      <c r="J80" s="13"/>
      <c r="K80" s="13"/>
      <c r="L80" s="13"/>
      <c r="M80" s="13"/>
      <c r="N80" s="6">
        <f t="shared" si="12"/>
        <v>0</v>
      </c>
      <c r="O80" s="11">
        <f t="shared" si="10"/>
        <v>0</v>
      </c>
      <c r="P80" s="33"/>
      <c r="Q80" s="17"/>
    </row>
    <row r="81" spans="1:17" ht="24.75" customHeight="1" x14ac:dyDescent="0.15">
      <c r="A81" s="5"/>
      <c r="B81" s="12"/>
      <c r="C81" s="13"/>
      <c r="D81" s="14"/>
      <c r="E81" s="9">
        <f t="shared" si="11"/>
        <v>0</v>
      </c>
      <c r="F81" s="15"/>
      <c r="G81" s="13"/>
      <c r="H81" s="13"/>
      <c r="I81" s="13"/>
      <c r="J81" s="13"/>
      <c r="K81" s="13"/>
      <c r="L81" s="13"/>
      <c r="M81" s="13"/>
      <c r="N81" s="6">
        <f t="shared" si="12"/>
        <v>0</v>
      </c>
      <c r="O81" s="11">
        <f t="shared" si="10"/>
        <v>0</v>
      </c>
      <c r="P81" s="33"/>
      <c r="Q81" s="17"/>
    </row>
    <row r="82" spans="1:17" ht="24.75" customHeight="1" x14ac:dyDescent="0.15">
      <c r="A82" s="5"/>
      <c r="B82" s="12"/>
      <c r="C82" s="13"/>
      <c r="D82" s="14"/>
      <c r="E82" s="9">
        <f t="shared" si="11"/>
        <v>0</v>
      </c>
      <c r="F82" s="15"/>
      <c r="G82" s="13"/>
      <c r="H82" s="13"/>
      <c r="I82" s="13"/>
      <c r="J82" s="13"/>
      <c r="K82" s="13"/>
      <c r="L82" s="13"/>
      <c r="M82" s="13"/>
      <c r="N82" s="6">
        <f t="shared" si="12"/>
        <v>0</v>
      </c>
      <c r="O82" s="11">
        <f t="shared" si="10"/>
        <v>0</v>
      </c>
      <c r="P82" s="33"/>
      <c r="Q82" s="17"/>
    </row>
    <row r="83" spans="1:17" ht="24.75" customHeight="1" x14ac:dyDescent="0.15">
      <c r="A83" s="5"/>
      <c r="B83" s="12"/>
      <c r="C83" s="13"/>
      <c r="D83" s="14"/>
      <c r="E83" s="9">
        <f t="shared" si="11"/>
        <v>0</v>
      </c>
      <c r="F83" s="16"/>
      <c r="G83" s="13"/>
      <c r="H83" s="13"/>
      <c r="I83" s="13"/>
      <c r="J83" s="13"/>
      <c r="K83" s="13"/>
      <c r="L83" s="13"/>
      <c r="M83" s="13"/>
      <c r="N83" s="6">
        <f t="shared" si="12"/>
        <v>0</v>
      </c>
      <c r="O83" s="11">
        <f t="shared" si="10"/>
        <v>0</v>
      </c>
      <c r="P83" s="33"/>
      <c r="Q83" s="17"/>
    </row>
    <row r="84" spans="1:17" ht="24.75" customHeight="1" x14ac:dyDescent="0.15">
      <c r="A84" s="5"/>
      <c r="B84" s="12"/>
      <c r="C84" s="13"/>
      <c r="D84" s="14"/>
      <c r="E84" s="9">
        <f t="shared" si="11"/>
        <v>0</v>
      </c>
      <c r="F84" s="15"/>
      <c r="G84" s="13"/>
      <c r="H84" s="13"/>
      <c r="I84" s="13"/>
      <c r="J84" s="13"/>
      <c r="K84" s="13"/>
      <c r="L84" s="13"/>
      <c r="M84" s="13"/>
      <c r="N84" s="6">
        <f t="shared" si="12"/>
        <v>0</v>
      </c>
      <c r="O84" s="11">
        <f t="shared" si="10"/>
        <v>0</v>
      </c>
      <c r="P84" s="33"/>
      <c r="Q84" s="17"/>
    </row>
    <row r="85" spans="1:17" ht="24.75" customHeight="1" x14ac:dyDescent="0.15">
      <c r="A85" s="5"/>
      <c r="B85" s="12"/>
      <c r="C85" s="13"/>
      <c r="D85" s="14"/>
      <c r="E85" s="9">
        <f t="shared" si="11"/>
        <v>0</v>
      </c>
      <c r="F85" s="15"/>
      <c r="G85" s="13"/>
      <c r="H85" s="13"/>
      <c r="I85" s="13"/>
      <c r="J85" s="13"/>
      <c r="K85" s="13"/>
      <c r="L85" s="13"/>
      <c r="M85" s="13"/>
      <c r="N85" s="6">
        <f t="shared" si="12"/>
        <v>0</v>
      </c>
      <c r="O85" s="11">
        <f t="shared" si="10"/>
        <v>0</v>
      </c>
      <c r="P85" s="33"/>
      <c r="Q85" s="17"/>
    </row>
    <row r="86" spans="1:17" ht="24.75" customHeight="1" x14ac:dyDescent="0.15">
      <c r="A86" s="5"/>
      <c r="B86" s="12"/>
      <c r="C86" s="13"/>
      <c r="D86" s="14"/>
      <c r="E86" s="9">
        <f t="shared" si="11"/>
        <v>0</v>
      </c>
      <c r="F86" s="16"/>
      <c r="G86" s="13"/>
      <c r="H86" s="13"/>
      <c r="I86" s="13"/>
      <c r="J86" s="13"/>
      <c r="K86" s="13"/>
      <c r="L86" s="13"/>
      <c r="M86" s="13"/>
      <c r="N86" s="6">
        <f t="shared" si="12"/>
        <v>0</v>
      </c>
      <c r="O86" s="11">
        <f t="shared" si="10"/>
        <v>0</v>
      </c>
      <c r="P86" s="33"/>
      <c r="Q86" s="17"/>
    </row>
    <row r="87" spans="1:17" ht="24.75" customHeight="1" x14ac:dyDescent="0.15">
      <c r="A87" s="5"/>
      <c r="B87" s="12"/>
      <c r="C87" s="13"/>
      <c r="D87" s="14"/>
      <c r="E87" s="9">
        <f t="shared" si="11"/>
        <v>0</v>
      </c>
      <c r="F87" s="16"/>
      <c r="G87" s="13"/>
      <c r="H87" s="13"/>
      <c r="I87" s="13"/>
      <c r="J87" s="13"/>
      <c r="K87" s="13"/>
      <c r="L87" s="13"/>
      <c r="M87" s="13"/>
      <c r="N87" s="6">
        <f t="shared" si="12"/>
        <v>0</v>
      </c>
      <c r="O87" s="11">
        <f t="shared" si="10"/>
        <v>0</v>
      </c>
      <c r="P87" s="33"/>
      <c r="Q87" s="17"/>
    </row>
    <row r="88" spans="1:17" ht="24.75" customHeight="1" x14ac:dyDescent="0.15">
      <c r="A88" s="5"/>
      <c r="B88" s="12"/>
      <c r="C88" s="13"/>
      <c r="D88" s="14"/>
      <c r="E88" s="9">
        <f t="shared" si="11"/>
        <v>0</v>
      </c>
      <c r="F88" s="15"/>
      <c r="G88" s="13"/>
      <c r="H88" s="13"/>
      <c r="I88" s="13"/>
      <c r="J88" s="13"/>
      <c r="K88" s="13"/>
      <c r="L88" s="13"/>
      <c r="M88" s="13"/>
      <c r="N88" s="6">
        <f t="shared" si="12"/>
        <v>0</v>
      </c>
      <c r="O88" s="11">
        <f t="shared" si="10"/>
        <v>0</v>
      </c>
      <c r="P88" s="33"/>
      <c r="Q88" s="17"/>
    </row>
    <row r="89" spans="1:17" ht="24.75" customHeight="1" thickBot="1" x14ac:dyDescent="0.2">
      <c r="A89" s="5"/>
      <c r="B89" s="12"/>
      <c r="C89" s="13"/>
      <c r="D89" s="14"/>
      <c r="E89" s="9">
        <f t="shared" si="11"/>
        <v>0</v>
      </c>
      <c r="F89" s="39"/>
      <c r="G89" s="13"/>
      <c r="H89" s="13"/>
      <c r="I89" s="13"/>
      <c r="J89" s="13"/>
      <c r="K89" s="13"/>
      <c r="L89" s="13"/>
      <c r="M89" s="13"/>
      <c r="N89" s="41">
        <f t="shared" si="12"/>
        <v>0</v>
      </c>
      <c r="O89" s="42">
        <f t="shared" si="10"/>
        <v>0</v>
      </c>
      <c r="P89" s="43"/>
      <c r="Q89" s="44"/>
    </row>
    <row r="90" spans="1:17" ht="24.75" customHeight="1" thickTop="1" thickBot="1" x14ac:dyDescent="0.2">
      <c r="A90" s="18" t="s">
        <v>14</v>
      </c>
      <c r="B90" s="19">
        <f>SUM(B68:B89)</f>
        <v>0</v>
      </c>
      <c r="C90" s="46">
        <f>SUM(C68:C89)</f>
        <v>0</v>
      </c>
      <c r="D90" s="47">
        <f>SUM(D68:D89)</f>
        <v>0</v>
      </c>
      <c r="E90" s="20">
        <f>SUM(E68:E89)</f>
        <v>0</v>
      </c>
      <c r="F90" s="21"/>
      <c r="G90" s="19">
        <f t="shared" ref="G90:N90" si="13">SUM(G68:G89)</f>
        <v>0</v>
      </c>
      <c r="H90" s="46">
        <f t="shared" si="13"/>
        <v>0</v>
      </c>
      <c r="I90" s="46">
        <f t="shared" si="13"/>
        <v>0</v>
      </c>
      <c r="J90" s="46">
        <f t="shared" si="13"/>
        <v>0</v>
      </c>
      <c r="K90" s="46">
        <f t="shared" si="13"/>
        <v>0</v>
      </c>
      <c r="L90" s="46">
        <f t="shared" si="13"/>
        <v>0</v>
      </c>
      <c r="M90" s="47">
        <f t="shared" si="13"/>
        <v>0</v>
      </c>
      <c r="N90" s="40">
        <f t="shared" si="13"/>
        <v>0</v>
      </c>
      <c r="O90" s="23"/>
      <c r="P90" s="23"/>
      <c r="Q90" s="23"/>
    </row>
    <row r="91" spans="1:17" ht="24.75" customHeight="1" thickTop="1" thickBot="1" x14ac:dyDescent="0.2">
      <c r="A91" s="24" t="s">
        <v>15</v>
      </c>
      <c r="B91" s="25">
        <f>B90+B56</f>
        <v>0</v>
      </c>
      <c r="C91" s="48">
        <f>C90+C56</f>
        <v>0</v>
      </c>
      <c r="D91" s="49">
        <f>D90+D56</f>
        <v>0</v>
      </c>
      <c r="E91" s="26">
        <f>E90+E56</f>
        <v>0</v>
      </c>
      <c r="F91" s="27"/>
      <c r="G91" s="25">
        <f>G90+G56</f>
        <v>700</v>
      </c>
      <c r="H91" s="48">
        <f t="shared" ref="H91:N91" si="14">H90+H56</f>
        <v>852</v>
      </c>
      <c r="I91" s="48">
        <f t="shared" si="14"/>
        <v>225</v>
      </c>
      <c r="J91" s="48">
        <f t="shared" si="14"/>
        <v>1313</v>
      </c>
      <c r="K91" s="48">
        <f t="shared" si="14"/>
        <v>0</v>
      </c>
      <c r="L91" s="48">
        <f t="shared" si="14"/>
        <v>0</v>
      </c>
      <c r="M91" s="49">
        <f t="shared" si="14"/>
        <v>0</v>
      </c>
      <c r="N91" s="26">
        <f t="shared" si="14"/>
        <v>3090</v>
      </c>
    </row>
    <row r="92" spans="1:17" ht="24.75" customHeight="1" thickBot="1" x14ac:dyDescent="0.2">
      <c r="A92" s="1"/>
    </row>
    <row r="93" spans="1:17" ht="24.75" customHeight="1" thickBot="1" x14ac:dyDescent="0.2">
      <c r="A93" s="1"/>
      <c r="B93" s="28" t="s">
        <v>16</v>
      </c>
      <c r="C93" s="29" t="s">
        <v>17</v>
      </c>
      <c r="D93" s="30" t="s">
        <v>29</v>
      </c>
      <c r="E93" s="30" t="s">
        <v>28</v>
      </c>
      <c r="N93" s="30" t="s">
        <v>30</v>
      </c>
    </row>
    <row r="94" spans="1:17" ht="24.75" customHeight="1" x14ac:dyDescent="0.15">
      <c r="A94" s="1"/>
      <c r="B94" s="22"/>
      <c r="C94" s="21"/>
      <c r="D94" s="31"/>
      <c r="E94" s="31"/>
      <c r="N94" s="52"/>
    </row>
    <row r="95" spans="1:17" ht="24.75" customHeight="1" thickBot="1" x14ac:dyDescent="0.2">
      <c r="A95" s="1"/>
      <c r="B95" s="32"/>
      <c r="C95" s="10"/>
      <c r="D95" s="7"/>
      <c r="E95" s="7"/>
      <c r="N95" s="7"/>
    </row>
  </sheetData>
  <mergeCells count="69">
    <mergeCell ref="P66:P67"/>
    <mergeCell ref="Q66:Q67"/>
    <mergeCell ref="I66:I67"/>
    <mergeCell ref="J66:J67"/>
    <mergeCell ref="K66:K67"/>
    <mergeCell ref="L66:L67"/>
    <mergeCell ref="M66:M67"/>
    <mergeCell ref="N66:N67"/>
    <mergeCell ref="A65:A67"/>
    <mergeCell ref="B65:E65"/>
    <mergeCell ref="G65:N65"/>
    <mergeCell ref="B66:B67"/>
    <mergeCell ref="C66:C67"/>
    <mergeCell ref="D66:D67"/>
    <mergeCell ref="E66:E67"/>
    <mergeCell ref="F66:F67"/>
    <mergeCell ref="G66:G67"/>
    <mergeCell ref="H66:H67"/>
    <mergeCell ref="P31:P32"/>
    <mergeCell ref="Q31:Q32"/>
    <mergeCell ref="A63:C63"/>
    <mergeCell ref="D63:F63"/>
    <mergeCell ref="I63:K63"/>
    <mergeCell ref="L63:M63"/>
    <mergeCell ref="O63:P63"/>
    <mergeCell ref="I31:I32"/>
    <mergeCell ref="J31:J32"/>
    <mergeCell ref="K31:K32"/>
    <mergeCell ref="E31:E32"/>
    <mergeCell ref="L31:L32"/>
    <mergeCell ref="M31:M32"/>
    <mergeCell ref="N31:N32"/>
    <mergeCell ref="A30:A32"/>
    <mergeCell ref="B30:E30"/>
    <mergeCell ref="G30:N30"/>
    <mergeCell ref="B31:B32"/>
    <mergeCell ref="C31:C32"/>
    <mergeCell ref="D31:D32"/>
    <mergeCell ref="F31:F32"/>
    <mergeCell ref="G31:G32"/>
    <mergeCell ref="H31:H32"/>
    <mergeCell ref="Q4:Q5"/>
    <mergeCell ref="A28:C28"/>
    <mergeCell ref="D28:F28"/>
    <mergeCell ref="I28:K28"/>
    <mergeCell ref="L28:M28"/>
    <mergeCell ref="O28:P28"/>
    <mergeCell ref="D4:D5"/>
    <mergeCell ref="E4:E5"/>
    <mergeCell ref="F4:F5"/>
    <mergeCell ref="G4:G5"/>
    <mergeCell ref="J4:J5"/>
    <mergeCell ref="H4:H5"/>
    <mergeCell ref="O1:P1"/>
    <mergeCell ref="A3:A5"/>
    <mergeCell ref="B3:E3"/>
    <mergeCell ref="G3:N3"/>
    <mergeCell ref="B4:B5"/>
    <mergeCell ref="K4:K5"/>
    <mergeCell ref="L4:L5"/>
    <mergeCell ref="M4:M5"/>
    <mergeCell ref="N4:N5"/>
    <mergeCell ref="P4:P5"/>
    <mergeCell ref="C4:C5"/>
    <mergeCell ref="I4:I5"/>
    <mergeCell ref="A1:C1"/>
    <mergeCell ref="D1:F1"/>
    <mergeCell ref="I1:K1"/>
    <mergeCell ref="L1:M1"/>
  </mergeCells>
  <phoneticPr fontId="2"/>
  <pageMargins left="0.39370078740157483" right="0.23622047244094491" top="0.74803149606299213" bottom="0.74803149606299213" header="0.31496062992125984" footer="0.31496062992125984"/>
  <pageSetup paperSize="9" scale="58" orientation="landscape" r:id="rId1"/>
  <headerFooter alignWithMargins="0"/>
  <rowBreaks count="2" manualBreakCount="2">
    <brk id="27" max="16" man="1"/>
    <brk id="6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Zeros="0" view="pageBreakPreview" topLeftCell="A21" zoomScale="90" zoomScaleNormal="75" zoomScaleSheetLayoutView="90" workbookViewId="0">
      <selection activeCell="A28" sqref="A28:IV83"/>
    </sheetView>
  </sheetViews>
  <sheetFormatPr defaultRowHeight="13.5" x14ac:dyDescent="0.15"/>
  <cols>
    <col min="1" max="1" width="10.875" customWidth="1"/>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270" t="s">
        <v>45</v>
      </c>
      <c r="B1" s="270"/>
      <c r="C1" s="270"/>
      <c r="D1" s="271" t="s">
        <v>46</v>
      </c>
      <c r="E1" s="271"/>
      <c r="F1" s="271"/>
      <c r="G1" s="36"/>
      <c r="H1" s="36"/>
      <c r="I1" s="35" t="s">
        <v>47</v>
      </c>
      <c r="J1" s="35"/>
      <c r="K1" s="35"/>
      <c r="L1" s="35"/>
      <c r="M1" s="35"/>
      <c r="N1" s="35">
        <v>10</v>
      </c>
      <c r="O1" s="256" t="s">
        <v>22</v>
      </c>
      <c r="P1" s="256"/>
      <c r="Q1" s="37"/>
    </row>
    <row r="2" spans="1:17" ht="14.25" thickBot="1" x14ac:dyDescent="0.2">
      <c r="A2" s="1"/>
      <c r="O2" s="45"/>
    </row>
    <row r="3" spans="1:17" ht="20.25" customHeight="1" thickBot="1" x14ac:dyDescent="0.2">
      <c r="A3" s="257" t="s">
        <v>0</v>
      </c>
      <c r="B3" s="260" t="s">
        <v>1</v>
      </c>
      <c r="C3" s="261"/>
      <c r="D3" s="261"/>
      <c r="E3" s="262"/>
      <c r="F3" s="2"/>
      <c r="G3" s="261" t="s">
        <v>59</v>
      </c>
      <c r="H3" s="261"/>
      <c r="I3" s="261"/>
      <c r="J3" s="262"/>
      <c r="K3" s="261" t="s">
        <v>43</v>
      </c>
      <c r="L3" s="261"/>
      <c r="M3" s="261"/>
      <c r="N3" s="262"/>
      <c r="O3" s="1"/>
      <c r="P3" s="1"/>
      <c r="Q3" s="1"/>
    </row>
    <row r="4" spans="1:17" ht="23.25" customHeight="1" x14ac:dyDescent="0.15">
      <c r="A4" s="258"/>
      <c r="B4" s="294" t="s">
        <v>3</v>
      </c>
      <c r="C4" s="296" t="s">
        <v>4</v>
      </c>
      <c r="D4" s="298" t="s">
        <v>23</v>
      </c>
      <c r="E4" s="266" t="s">
        <v>5</v>
      </c>
      <c r="F4" s="277" t="s">
        <v>18</v>
      </c>
      <c r="G4" s="300" t="s">
        <v>41</v>
      </c>
      <c r="H4" s="301">
        <v>0.1</v>
      </c>
      <c r="I4" s="303" t="s">
        <v>44</v>
      </c>
      <c r="J4" s="266" t="s">
        <v>10</v>
      </c>
      <c r="K4" s="300" t="s">
        <v>41</v>
      </c>
      <c r="L4" s="301">
        <v>0.1</v>
      </c>
      <c r="M4" s="303" t="s">
        <v>44</v>
      </c>
      <c r="N4" s="266" t="s">
        <v>10</v>
      </c>
      <c r="O4" s="99" t="s">
        <v>11</v>
      </c>
      <c r="P4" s="268" t="s">
        <v>12</v>
      </c>
      <c r="Q4" s="273" t="s">
        <v>13</v>
      </c>
    </row>
    <row r="5" spans="1:17" ht="23.25" customHeight="1" thickBot="1" x14ac:dyDescent="0.2">
      <c r="A5" s="259"/>
      <c r="B5" s="295"/>
      <c r="C5" s="297"/>
      <c r="D5" s="299"/>
      <c r="E5" s="267"/>
      <c r="F5" s="278"/>
      <c r="G5" s="295"/>
      <c r="H5" s="302"/>
      <c r="I5" s="278"/>
      <c r="J5" s="267"/>
      <c r="K5" s="295"/>
      <c r="L5" s="302"/>
      <c r="M5" s="278"/>
      <c r="N5" s="267"/>
      <c r="O5" s="109">
        <v>0</v>
      </c>
      <c r="P5" s="269"/>
      <c r="Q5" s="274"/>
    </row>
    <row r="6" spans="1:17" ht="40.5" customHeight="1" x14ac:dyDescent="0.2">
      <c r="A6" s="54">
        <v>2</v>
      </c>
      <c r="B6" s="55">
        <v>20000</v>
      </c>
      <c r="C6" s="56"/>
      <c r="D6" s="57"/>
      <c r="E6" s="58">
        <f>SUM(B6:D6)</f>
        <v>20000</v>
      </c>
      <c r="F6" s="54"/>
      <c r="G6" s="56"/>
      <c r="H6" s="56"/>
      <c r="I6" s="93"/>
      <c r="J6" s="102">
        <f t="shared" ref="J6:J12" si="0">SUM(G6:I6)</f>
        <v>0</v>
      </c>
      <c r="K6" s="97"/>
      <c r="L6" s="108"/>
      <c r="M6" s="97"/>
      <c r="N6" s="92">
        <f>SUM(K6:M6)</f>
        <v>0</v>
      </c>
      <c r="O6" s="58">
        <f>O5+E6+N6-J6</f>
        <v>20000</v>
      </c>
      <c r="P6" s="87"/>
      <c r="Q6" s="53"/>
    </row>
    <row r="7" spans="1:17" ht="40.5" customHeight="1" x14ac:dyDescent="0.2">
      <c r="A7" s="54">
        <v>3</v>
      </c>
      <c r="B7" s="60"/>
      <c r="C7" s="61"/>
      <c r="D7" s="62"/>
      <c r="E7" s="58">
        <f t="shared" ref="E7:E20" si="1">SUM(B7:D7)</f>
        <v>0</v>
      </c>
      <c r="F7" s="63">
        <v>1</v>
      </c>
      <c r="G7" s="61"/>
      <c r="H7" s="61"/>
      <c r="I7" s="93"/>
      <c r="J7" s="58">
        <f t="shared" si="0"/>
        <v>0</v>
      </c>
      <c r="K7" s="107">
        <v>108</v>
      </c>
      <c r="L7" s="61">
        <v>110</v>
      </c>
      <c r="M7" s="93"/>
      <c r="N7" s="92"/>
      <c r="O7" s="59">
        <f t="shared" ref="O7:O20" si="2">O6+E7-J7</f>
        <v>20000</v>
      </c>
      <c r="P7" s="82" t="s">
        <v>48</v>
      </c>
      <c r="Q7" s="83" t="s">
        <v>49</v>
      </c>
    </row>
    <row r="8" spans="1:17" ht="40.5" customHeight="1" x14ac:dyDescent="0.2">
      <c r="A8" s="54">
        <v>4</v>
      </c>
      <c r="B8" s="60"/>
      <c r="C8" s="61"/>
      <c r="D8" s="62"/>
      <c r="E8" s="58">
        <f t="shared" si="1"/>
        <v>0</v>
      </c>
      <c r="F8" s="54">
        <v>2</v>
      </c>
      <c r="G8" s="61"/>
      <c r="H8" s="61"/>
      <c r="I8" s="93"/>
      <c r="J8" s="58">
        <f t="shared" si="0"/>
        <v>0</v>
      </c>
      <c r="K8" s="107"/>
      <c r="L8" s="61">
        <v>1200</v>
      </c>
      <c r="M8" s="93"/>
      <c r="N8" s="92"/>
      <c r="O8" s="59">
        <f t="shared" si="2"/>
        <v>20000</v>
      </c>
      <c r="P8" s="88" t="s">
        <v>50</v>
      </c>
      <c r="Q8" s="84" t="s">
        <v>51</v>
      </c>
    </row>
    <row r="9" spans="1:17" ht="40.5" customHeight="1" x14ac:dyDescent="0.2">
      <c r="A9" s="54">
        <v>16</v>
      </c>
      <c r="B9" s="60"/>
      <c r="C9" s="61"/>
      <c r="D9" s="62"/>
      <c r="E9" s="58">
        <f t="shared" si="1"/>
        <v>0</v>
      </c>
      <c r="F9" s="63">
        <v>3</v>
      </c>
      <c r="G9" s="56"/>
      <c r="H9" s="56"/>
      <c r="I9" s="93"/>
      <c r="J9" s="58">
        <f t="shared" si="0"/>
        <v>0</v>
      </c>
      <c r="K9" s="97"/>
      <c r="L9" s="56"/>
      <c r="M9" s="93">
        <v>1200</v>
      </c>
      <c r="N9" s="92"/>
      <c r="O9" s="59">
        <f t="shared" si="2"/>
        <v>20000</v>
      </c>
      <c r="P9" s="82" t="s">
        <v>52</v>
      </c>
      <c r="Q9" s="84" t="s">
        <v>53</v>
      </c>
    </row>
    <row r="10" spans="1:17" ht="40.5" customHeight="1" x14ac:dyDescent="0.2">
      <c r="A10" s="54">
        <v>16</v>
      </c>
      <c r="B10" s="60"/>
      <c r="C10" s="61"/>
      <c r="D10" s="62"/>
      <c r="E10" s="58">
        <f t="shared" si="1"/>
        <v>0</v>
      </c>
      <c r="F10" s="63">
        <v>4</v>
      </c>
      <c r="G10" s="61"/>
      <c r="H10" s="61"/>
      <c r="I10" s="93"/>
      <c r="J10" s="58">
        <f t="shared" si="0"/>
        <v>0</v>
      </c>
      <c r="K10" s="107"/>
      <c r="L10" s="61"/>
      <c r="M10" s="93">
        <v>11000</v>
      </c>
      <c r="N10" s="92"/>
      <c r="O10" s="59">
        <f t="shared" si="2"/>
        <v>20000</v>
      </c>
      <c r="P10" s="82" t="s">
        <v>54</v>
      </c>
      <c r="Q10" s="84" t="s">
        <v>55</v>
      </c>
    </row>
    <row r="11" spans="1:17" ht="40.5" customHeight="1" x14ac:dyDescent="0.2">
      <c r="A11" s="54">
        <v>18</v>
      </c>
      <c r="B11" s="60"/>
      <c r="C11" s="61"/>
      <c r="D11" s="62"/>
      <c r="E11" s="58">
        <f t="shared" si="1"/>
        <v>0</v>
      </c>
      <c r="F11" s="63">
        <v>5</v>
      </c>
      <c r="G11" s="61"/>
      <c r="H11" s="61"/>
      <c r="I11" s="93">
        <v>540</v>
      </c>
      <c r="J11" s="58">
        <f t="shared" si="0"/>
        <v>540</v>
      </c>
      <c r="K11" s="97"/>
      <c r="L11" s="56"/>
      <c r="M11" s="97"/>
      <c r="N11" s="92"/>
      <c r="O11" s="59">
        <f t="shared" si="2"/>
        <v>19460</v>
      </c>
      <c r="P11" s="82" t="s">
        <v>52</v>
      </c>
      <c r="Q11" s="84" t="s">
        <v>56</v>
      </c>
    </row>
    <row r="12" spans="1:17" ht="40.5" customHeight="1" x14ac:dyDescent="0.2">
      <c r="A12" s="54">
        <v>18</v>
      </c>
      <c r="B12" s="60"/>
      <c r="C12" s="61"/>
      <c r="D12" s="62"/>
      <c r="E12" s="58">
        <f t="shared" si="1"/>
        <v>0</v>
      </c>
      <c r="F12" s="63">
        <v>6</v>
      </c>
      <c r="G12" s="61"/>
      <c r="H12" s="61">
        <v>1200</v>
      </c>
      <c r="I12" s="93"/>
      <c r="J12" s="58">
        <f t="shared" si="0"/>
        <v>1200</v>
      </c>
      <c r="K12" s="97"/>
      <c r="L12" s="56"/>
      <c r="M12" s="97"/>
      <c r="N12" s="92"/>
      <c r="O12" s="59">
        <f t="shared" si="2"/>
        <v>18260</v>
      </c>
      <c r="P12" s="82" t="s">
        <v>57</v>
      </c>
      <c r="Q12" s="84" t="s">
        <v>58</v>
      </c>
    </row>
    <row r="13" spans="1:17" ht="40.5" customHeight="1" x14ac:dyDescent="0.2">
      <c r="A13" s="54"/>
      <c r="B13" s="60"/>
      <c r="C13" s="61"/>
      <c r="D13" s="62"/>
      <c r="E13" s="58">
        <f t="shared" si="1"/>
        <v>0</v>
      </c>
      <c r="F13" s="54"/>
      <c r="G13" s="61"/>
      <c r="H13" s="61"/>
      <c r="I13" s="93"/>
      <c r="J13" s="58">
        <f t="shared" ref="J13:J20" si="3">SUM(G13:H13)</f>
        <v>0</v>
      </c>
      <c r="K13" s="97"/>
      <c r="L13" s="56"/>
      <c r="M13" s="97"/>
      <c r="N13" s="92"/>
      <c r="O13" s="59">
        <f t="shared" si="2"/>
        <v>18260</v>
      </c>
      <c r="P13" s="82"/>
      <c r="Q13" s="84"/>
    </row>
    <row r="14" spans="1:17" ht="40.5" customHeight="1" x14ac:dyDescent="0.2">
      <c r="A14" s="54"/>
      <c r="B14" s="60"/>
      <c r="C14" s="61"/>
      <c r="D14" s="62"/>
      <c r="E14" s="58">
        <f t="shared" si="1"/>
        <v>0</v>
      </c>
      <c r="F14" s="54"/>
      <c r="G14" s="61"/>
      <c r="H14" s="61"/>
      <c r="I14" s="93"/>
      <c r="J14" s="58">
        <f t="shared" si="3"/>
        <v>0</v>
      </c>
      <c r="K14" s="97"/>
      <c r="L14" s="56"/>
      <c r="M14" s="97"/>
      <c r="N14" s="92"/>
      <c r="O14" s="59">
        <f t="shared" si="2"/>
        <v>18260</v>
      </c>
      <c r="P14" s="82"/>
      <c r="Q14" s="84"/>
    </row>
    <row r="15" spans="1:17" ht="40.5" customHeight="1" x14ac:dyDescent="0.2">
      <c r="A15" s="54"/>
      <c r="B15" s="60"/>
      <c r="C15" s="61"/>
      <c r="D15" s="62"/>
      <c r="E15" s="58">
        <f t="shared" si="1"/>
        <v>0</v>
      </c>
      <c r="F15" s="63"/>
      <c r="G15" s="61"/>
      <c r="H15" s="61"/>
      <c r="I15" s="93"/>
      <c r="J15" s="58">
        <f t="shared" si="3"/>
        <v>0</v>
      </c>
      <c r="K15" s="97"/>
      <c r="L15" s="56"/>
      <c r="M15" s="97"/>
      <c r="N15" s="92"/>
      <c r="O15" s="59">
        <f t="shared" si="2"/>
        <v>18260</v>
      </c>
      <c r="P15" s="82"/>
      <c r="Q15" s="84"/>
    </row>
    <row r="16" spans="1:17" ht="40.5" customHeight="1" x14ac:dyDescent="0.2">
      <c r="A16" s="54"/>
      <c r="B16" s="60"/>
      <c r="C16" s="61"/>
      <c r="D16" s="62"/>
      <c r="E16" s="58">
        <f t="shared" si="1"/>
        <v>0</v>
      </c>
      <c r="F16" s="54"/>
      <c r="G16" s="61"/>
      <c r="H16" s="61"/>
      <c r="I16" s="93"/>
      <c r="J16" s="58">
        <f t="shared" si="3"/>
        <v>0</v>
      </c>
      <c r="K16" s="97"/>
      <c r="L16" s="56"/>
      <c r="M16" s="97"/>
      <c r="N16" s="92"/>
      <c r="O16" s="59">
        <f t="shared" si="2"/>
        <v>18260</v>
      </c>
      <c r="P16" s="82"/>
      <c r="Q16" s="84"/>
    </row>
    <row r="17" spans="1:17" ht="40.5" customHeight="1" x14ac:dyDescent="0.2">
      <c r="A17" s="54"/>
      <c r="B17" s="60"/>
      <c r="C17" s="61"/>
      <c r="D17" s="62"/>
      <c r="E17" s="58">
        <f t="shared" si="1"/>
        <v>0</v>
      </c>
      <c r="F17" s="54"/>
      <c r="G17" s="61"/>
      <c r="H17" s="61"/>
      <c r="I17" s="93"/>
      <c r="J17" s="58">
        <f t="shared" si="3"/>
        <v>0</v>
      </c>
      <c r="K17" s="97"/>
      <c r="L17" s="56"/>
      <c r="M17" s="97"/>
      <c r="N17" s="92"/>
      <c r="O17" s="59">
        <f t="shared" si="2"/>
        <v>18260</v>
      </c>
      <c r="P17" s="82"/>
      <c r="Q17" s="84"/>
    </row>
    <row r="18" spans="1:17" ht="40.5" customHeight="1" x14ac:dyDescent="0.2">
      <c r="A18" s="54"/>
      <c r="B18" s="60"/>
      <c r="C18" s="61"/>
      <c r="D18" s="62"/>
      <c r="E18" s="58">
        <f t="shared" si="1"/>
        <v>0</v>
      </c>
      <c r="F18" s="63"/>
      <c r="G18" s="61"/>
      <c r="H18" s="61"/>
      <c r="I18" s="93"/>
      <c r="J18" s="58">
        <f t="shared" si="3"/>
        <v>0</v>
      </c>
      <c r="K18" s="97"/>
      <c r="L18" s="56"/>
      <c r="M18" s="97"/>
      <c r="N18" s="92"/>
      <c r="O18" s="59">
        <f t="shared" si="2"/>
        <v>18260</v>
      </c>
      <c r="P18" s="82"/>
      <c r="Q18" s="84"/>
    </row>
    <row r="19" spans="1:17" ht="40.5" customHeight="1" x14ac:dyDescent="0.2">
      <c r="A19" s="54"/>
      <c r="B19" s="60"/>
      <c r="C19" s="61"/>
      <c r="D19" s="62"/>
      <c r="E19" s="58">
        <f t="shared" si="1"/>
        <v>0</v>
      </c>
      <c r="F19" s="54"/>
      <c r="G19" s="61"/>
      <c r="H19" s="61"/>
      <c r="I19" s="93"/>
      <c r="J19" s="58">
        <f t="shared" si="3"/>
        <v>0</v>
      </c>
      <c r="K19" s="97"/>
      <c r="L19" s="56"/>
      <c r="M19" s="97"/>
      <c r="N19" s="92"/>
      <c r="O19" s="59">
        <f t="shared" si="2"/>
        <v>18260</v>
      </c>
      <c r="P19" s="82"/>
      <c r="Q19" s="84"/>
    </row>
    <row r="20" spans="1:17" ht="40.5" customHeight="1" thickBot="1" x14ac:dyDescent="0.25">
      <c r="A20" s="54"/>
      <c r="B20" s="60"/>
      <c r="C20" s="61"/>
      <c r="D20" s="62"/>
      <c r="E20" s="58">
        <f t="shared" si="1"/>
        <v>0</v>
      </c>
      <c r="F20" s="64"/>
      <c r="G20" s="61"/>
      <c r="H20" s="61"/>
      <c r="I20" s="94"/>
      <c r="J20" s="101">
        <f t="shared" si="3"/>
        <v>0</v>
      </c>
      <c r="K20" s="103"/>
      <c r="L20" s="98"/>
      <c r="M20" s="103"/>
      <c r="N20" s="104"/>
      <c r="O20" s="66">
        <f t="shared" si="2"/>
        <v>18260</v>
      </c>
      <c r="P20" s="85"/>
      <c r="Q20" s="86"/>
    </row>
    <row r="21" spans="1:17" ht="40.5" customHeight="1" thickTop="1" thickBot="1" x14ac:dyDescent="0.25">
      <c r="A21" s="67" t="s">
        <v>14</v>
      </c>
      <c r="B21" s="68">
        <f>SUM(B6:B20)</f>
        <v>20000</v>
      </c>
      <c r="C21" s="69">
        <f>SUM(C6:C20)</f>
        <v>0</v>
      </c>
      <c r="D21" s="70">
        <f>SUM(D6:D20)</f>
        <v>0</v>
      </c>
      <c r="E21" s="71">
        <f>SUM(E6:E20)</f>
        <v>20000</v>
      </c>
      <c r="F21" s="72"/>
      <c r="G21" s="68">
        <f t="shared" ref="G21:N21" si="4">SUM(G6:G20)</f>
        <v>0</v>
      </c>
      <c r="H21" s="69">
        <f t="shared" si="4"/>
        <v>1200</v>
      </c>
      <c r="I21" s="69">
        <f t="shared" si="4"/>
        <v>540</v>
      </c>
      <c r="J21" s="100">
        <f t="shared" si="4"/>
        <v>1740</v>
      </c>
      <c r="K21" s="105">
        <f t="shared" si="4"/>
        <v>108</v>
      </c>
      <c r="L21" s="106">
        <f t="shared" si="4"/>
        <v>1310</v>
      </c>
      <c r="M21" s="106">
        <f t="shared" si="4"/>
        <v>12200</v>
      </c>
      <c r="N21" s="100">
        <f t="shared" si="4"/>
        <v>0</v>
      </c>
      <c r="O21" s="74"/>
      <c r="P21" s="23"/>
      <c r="Q21" s="23"/>
    </row>
    <row r="22" spans="1:17" ht="40.5" customHeight="1" thickTop="1" thickBot="1" x14ac:dyDescent="0.25">
      <c r="A22" s="75" t="s">
        <v>15</v>
      </c>
      <c r="B22" s="76">
        <f>B21</f>
        <v>20000</v>
      </c>
      <c r="C22" s="77">
        <f>C21</f>
        <v>0</v>
      </c>
      <c r="D22" s="78">
        <f>D21</f>
        <v>0</v>
      </c>
      <c r="E22" s="79">
        <f>E21</f>
        <v>20000</v>
      </c>
      <c r="F22" s="80"/>
      <c r="G22" s="76">
        <f>G21</f>
        <v>0</v>
      </c>
      <c r="H22" s="77">
        <f>H21</f>
        <v>1200</v>
      </c>
      <c r="I22" s="95"/>
      <c r="J22" s="79">
        <f>J21</f>
        <v>1740</v>
      </c>
      <c r="K22" s="76">
        <f>K21</f>
        <v>108</v>
      </c>
      <c r="L22" s="77">
        <f>L21</f>
        <v>1310</v>
      </c>
      <c r="M22" s="95"/>
      <c r="N22" s="79">
        <f>N21</f>
        <v>0</v>
      </c>
      <c r="O22" s="81"/>
    </row>
    <row r="23" spans="1:17" ht="14.25" thickBot="1" x14ac:dyDescent="0.2">
      <c r="A23" s="1"/>
    </row>
    <row r="24" spans="1:17" ht="22.5" customHeight="1" thickBot="1" x14ac:dyDescent="0.2">
      <c r="A24" s="1"/>
      <c r="B24" s="28" t="s">
        <v>16</v>
      </c>
      <c r="C24" s="29" t="s">
        <v>17</v>
      </c>
      <c r="D24" s="30" t="s">
        <v>29</v>
      </c>
      <c r="E24" s="30" t="s">
        <v>28</v>
      </c>
      <c r="J24" s="50"/>
      <c r="K24" s="50"/>
      <c r="L24" s="50"/>
      <c r="M24" s="50"/>
      <c r="N24" s="50"/>
    </row>
    <row r="25" spans="1:17" ht="23.25" customHeight="1" x14ac:dyDescent="0.15">
      <c r="A25" s="1"/>
      <c r="B25" s="22"/>
      <c r="C25" s="21"/>
      <c r="D25" s="31"/>
      <c r="E25" s="31"/>
      <c r="J25" s="23"/>
      <c r="K25" s="23"/>
      <c r="L25" s="23"/>
      <c r="M25" s="23"/>
      <c r="N25" s="23"/>
    </row>
    <row r="26" spans="1:17" ht="33.75" customHeight="1" thickBot="1" x14ac:dyDescent="0.2">
      <c r="A26" s="1"/>
      <c r="B26" s="32"/>
      <c r="C26" s="10"/>
      <c r="D26" s="7"/>
      <c r="E26" s="7"/>
      <c r="J26" s="23"/>
      <c r="K26" s="23"/>
      <c r="L26" s="23"/>
      <c r="M26" s="23"/>
      <c r="N26" s="23"/>
    </row>
    <row r="27" spans="1:17" s="23" customFormat="1" ht="33.75" customHeight="1" x14ac:dyDescent="0.15">
      <c r="A27" s="50"/>
    </row>
  </sheetData>
  <mergeCells count="22">
    <mergeCell ref="Q4:Q5"/>
    <mergeCell ref="E4:E5"/>
    <mergeCell ref="F4:F5"/>
    <mergeCell ref="G4:G5"/>
    <mergeCell ref="H4:H5"/>
    <mergeCell ref="I4:I5"/>
    <mergeCell ref="J4:J5"/>
    <mergeCell ref="K4:K5"/>
    <mergeCell ref="L4:L5"/>
    <mergeCell ref="M4:M5"/>
    <mergeCell ref="N4:N5"/>
    <mergeCell ref="P4:P5"/>
    <mergeCell ref="A1:C1"/>
    <mergeCell ref="D1:F1"/>
    <mergeCell ref="O1:P1"/>
    <mergeCell ref="A3:A5"/>
    <mergeCell ref="B3:E3"/>
    <mergeCell ref="G3:J3"/>
    <mergeCell ref="K3:N3"/>
    <mergeCell ref="B4:B5"/>
    <mergeCell ref="C4:C5"/>
    <mergeCell ref="D4:D5"/>
  </mergeCells>
  <phoneticPr fontId="2"/>
  <pageMargins left="0.39370078740157483" right="0.23622047244094491" top="0.74803149606299213" bottom="0.74803149606299213" header="0.31496062992125984" footer="0.31496062992125984"/>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abSelected="1" zoomScale="75" zoomScaleNormal="75" zoomScaleSheetLayoutView="75" workbookViewId="0">
      <selection activeCell="D6" sqref="D6"/>
    </sheetView>
  </sheetViews>
  <sheetFormatPr defaultRowHeight="13.5" x14ac:dyDescent="0.15"/>
  <cols>
    <col min="2" max="5" width="11.875" customWidth="1"/>
    <col min="6" max="6" width="6" customWidth="1"/>
    <col min="7" max="12" width="13.5" customWidth="1"/>
    <col min="13" max="13" width="13.375" customWidth="1"/>
    <col min="14" max="14" width="23" customWidth="1"/>
    <col min="15" max="15" width="50" customWidth="1"/>
  </cols>
  <sheetData>
    <row r="1" spans="1:15" ht="29.25" customHeight="1" thickBot="1" x14ac:dyDescent="0.25">
      <c r="A1" s="310" t="s">
        <v>19</v>
      </c>
      <c r="B1" s="310"/>
      <c r="C1" s="310"/>
      <c r="D1" s="311" t="s">
        <v>20</v>
      </c>
      <c r="E1" s="311"/>
      <c r="F1" s="311"/>
      <c r="G1" s="135"/>
      <c r="H1" s="135"/>
      <c r="I1" s="136" t="s">
        <v>38</v>
      </c>
      <c r="J1" s="136"/>
      <c r="K1" s="136"/>
      <c r="L1" s="136"/>
      <c r="M1" s="309" t="s">
        <v>22</v>
      </c>
      <c r="N1" s="309"/>
      <c r="O1" s="37"/>
    </row>
    <row r="2" spans="1:15" ht="14.25" thickBot="1" x14ac:dyDescent="0.2">
      <c r="A2" s="1"/>
      <c r="M2" s="45"/>
    </row>
    <row r="3" spans="1:15" ht="20.25" customHeight="1" thickBot="1" x14ac:dyDescent="0.2">
      <c r="A3" s="257" t="s">
        <v>0</v>
      </c>
      <c r="B3" s="260" t="s">
        <v>1</v>
      </c>
      <c r="C3" s="261"/>
      <c r="D3" s="261"/>
      <c r="E3" s="262"/>
      <c r="F3" s="2"/>
      <c r="G3" s="261" t="s">
        <v>42</v>
      </c>
      <c r="H3" s="261"/>
      <c r="I3" s="262"/>
      <c r="J3" s="304" t="s">
        <v>43</v>
      </c>
      <c r="K3" s="305"/>
      <c r="L3" s="306"/>
      <c r="M3" s="1"/>
      <c r="N3" s="1"/>
      <c r="O3" s="1"/>
    </row>
    <row r="4" spans="1:15" ht="23.25" customHeight="1" thickBot="1" x14ac:dyDescent="0.2">
      <c r="A4" s="258"/>
      <c r="B4" s="294" t="s">
        <v>3</v>
      </c>
      <c r="C4" s="296" t="s">
        <v>4</v>
      </c>
      <c r="D4" s="298" t="s">
        <v>23</v>
      </c>
      <c r="E4" s="266" t="s">
        <v>5</v>
      </c>
      <c r="F4" s="277" t="s">
        <v>18</v>
      </c>
      <c r="G4" s="268" t="s">
        <v>41</v>
      </c>
      <c r="H4" s="301">
        <v>0.1</v>
      </c>
      <c r="I4" s="266" t="s">
        <v>10</v>
      </c>
      <c r="J4" s="307" t="s">
        <v>41</v>
      </c>
      <c r="K4" s="308">
        <v>0.1</v>
      </c>
      <c r="L4" s="266" t="s">
        <v>10</v>
      </c>
      <c r="M4" s="89" t="s">
        <v>11</v>
      </c>
      <c r="N4" s="268" t="s">
        <v>12</v>
      </c>
      <c r="O4" s="273" t="s">
        <v>13</v>
      </c>
    </row>
    <row r="5" spans="1:15" ht="23.25" customHeight="1" thickBot="1" x14ac:dyDescent="0.25">
      <c r="A5" s="259"/>
      <c r="B5" s="295"/>
      <c r="C5" s="297"/>
      <c r="D5" s="299"/>
      <c r="E5" s="267"/>
      <c r="F5" s="278"/>
      <c r="G5" s="269"/>
      <c r="H5" s="302"/>
      <c r="I5" s="267"/>
      <c r="J5" s="269"/>
      <c r="K5" s="302"/>
      <c r="L5" s="267"/>
      <c r="M5" s="151"/>
      <c r="N5" s="269"/>
      <c r="O5" s="274"/>
    </row>
    <row r="6" spans="1:15" ht="40.5" customHeight="1" x14ac:dyDescent="0.2">
      <c r="A6" s="133"/>
      <c r="B6" s="137"/>
      <c r="C6" s="138"/>
      <c r="D6" s="139"/>
      <c r="E6" s="211">
        <f>SUM(B6:D6)</f>
        <v>0</v>
      </c>
      <c r="F6" s="133"/>
      <c r="G6" s="138"/>
      <c r="H6" s="138"/>
      <c r="I6" s="212">
        <f t="shared" ref="I6:I20" si="0">SUM(G6:H6)</f>
        <v>0</v>
      </c>
      <c r="J6" s="137"/>
      <c r="K6" s="138"/>
      <c r="L6" s="211">
        <f t="shared" ref="L6:L20" si="1">SUM(J6:K6)</f>
        <v>0</v>
      </c>
      <c r="M6" s="111" t="str">
        <f t="shared" ref="M6:M20" si="2">IF(A6&lt;1,"",M5+E6-I6-L6)</f>
        <v/>
      </c>
      <c r="N6" s="152"/>
      <c r="O6" s="153"/>
    </row>
    <row r="7" spans="1:15" ht="40.5" customHeight="1" x14ac:dyDescent="0.2">
      <c r="A7" s="133"/>
      <c r="B7" s="140"/>
      <c r="C7" s="141"/>
      <c r="D7" s="142"/>
      <c r="E7" s="211">
        <f t="shared" ref="E7:E20" si="3">SUM(B7:D7)</f>
        <v>0</v>
      </c>
      <c r="F7" s="144"/>
      <c r="G7" s="141"/>
      <c r="H7" s="141"/>
      <c r="I7" s="212">
        <f t="shared" si="0"/>
        <v>0</v>
      </c>
      <c r="J7" s="137"/>
      <c r="K7" s="138"/>
      <c r="L7" s="211">
        <f t="shared" si="1"/>
        <v>0</v>
      </c>
      <c r="M7" s="111" t="str">
        <f t="shared" si="2"/>
        <v/>
      </c>
      <c r="N7" s="154"/>
      <c r="O7" s="155"/>
    </row>
    <row r="8" spans="1:15" ht="40.5" customHeight="1" x14ac:dyDescent="0.2">
      <c r="A8" s="133"/>
      <c r="B8" s="140"/>
      <c r="C8" s="141"/>
      <c r="D8" s="142"/>
      <c r="E8" s="211">
        <f t="shared" si="3"/>
        <v>0</v>
      </c>
      <c r="F8" s="133"/>
      <c r="G8" s="141"/>
      <c r="H8" s="141"/>
      <c r="I8" s="212">
        <f t="shared" si="0"/>
        <v>0</v>
      </c>
      <c r="J8" s="137"/>
      <c r="K8" s="138"/>
      <c r="L8" s="211">
        <f t="shared" si="1"/>
        <v>0</v>
      </c>
      <c r="M8" s="111" t="str">
        <f t="shared" si="2"/>
        <v/>
      </c>
      <c r="N8" s="156"/>
      <c r="O8" s="157"/>
    </row>
    <row r="9" spans="1:15" ht="40.5" customHeight="1" x14ac:dyDescent="0.2">
      <c r="A9" s="133"/>
      <c r="B9" s="140"/>
      <c r="C9" s="141"/>
      <c r="D9" s="142"/>
      <c r="E9" s="211">
        <f t="shared" si="3"/>
        <v>0</v>
      </c>
      <c r="F9" s="144"/>
      <c r="G9" s="138"/>
      <c r="H9" s="138"/>
      <c r="I9" s="212">
        <f t="shared" si="0"/>
        <v>0</v>
      </c>
      <c r="J9" s="137"/>
      <c r="K9" s="138"/>
      <c r="L9" s="211">
        <f t="shared" si="1"/>
        <v>0</v>
      </c>
      <c r="M9" s="111" t="str">
        <f t="shared" si="2"/>
        <v/>
      </c>
      <c r="N9" s="154"/>
      <c r="O9" s="157"/>
    </row>
    <row r="10" spans="1:15" ht="40.5" customHeight="1" x14ac:dyDescent="0.2">
      <c r="A10" s="133"/>
      <c r="B10" s="140"/>
      <c r="C10" s="141"/>
      <c r="D10" s="142"/>
      <c r="E10" s="211">
        <f t="shared" si="3"/>
        <v>0</v>
      </c>
      <c r="F10" s="144"/>
      <c r="G10" s="141"/>
      <c r="H10" s="141"/>
      <c r="I10" s="212">
        <f t="shared" si="0"/>
        <v>0</v>
      </c>
      <c r="J10" s="137"/>
      <c r="K10" s="138"/>
      <c r="L10" s="211">
        <f t="shared" si="1"/>
        <v>0</v>
      </c>
      <c r="M10" s="111" t="str">
        <f t="shared" si="2"/>
        <v/>
      </c>
      <c r="N10" s="154"/>
      <c r="O10" s="157"/>
    </row>
    <row r="11" spans="1:15" ht="40.5" customHeight="1" x14ac:dyDescent="0.2">
      <c r="A11" s="133"/>
      <c r="B11" s="140"/>
      <c r="C11" s="141"/>
      <c r="D11" s="142"/>
      <c r="E11" s="211">
        <f t="shared" si="3"/>
        <v>0</v>
      </c>
      <c r="F11" s="144"/>
      <c r="G11" s="141"/>
      <c r="H11" s="141"/>
      <c r="I11" s="212">
        <f t="shared" si="0"/>
        <v>0</v>
      </c>
      <c r="J11" s="137"/>
      <c r="K11" s="138"/>
      <c r="L11" s="211">
        <f t="shared" si="1"/>
        <v>0</v>
      </c>
      <c r="M11" s="111" t="str">
        <f t="shared" si="2"/>
        <v/>
      </c>
      <c r="N11" s="154"/>
      <c r="O11" s="157"/>
    </row>
    <row r="12" spans="1:15" ht="40.5" customHeight="1" x14ac:dyDescent="0.2">
      <c r="A12" s="133"/>
      <c r="B12" s="140"/>
      <c r="C12" s="141"/>
      <c r="D12" s="142"/>
      <c r="E12" s="211">
        <f t="shared" si="3"/>
        <v>0</v>
      </c>
      <c r="F12" s="144"/>
      <c r="G12" s="141"/>
      <c r="H12" s="141"/>
      <c r="I12" s="212">
        <f t="shared" si="0"/>
        <v>0</v>
      </c>
      <c r="J12" s="137"/>
      <c r="K12" s="138"/>
      <c r="L12" s="211">
        <f t="shared" si="1"/>
        <v>0</v>
      </c>
      <c r="M12" s="111" t="str">
        <f t="shared" si="2"/>
        <v/>
      </c>
      <c r="N12" s="154"/>
      <c r="O12" s="157"/>
    </row>
    <row r="13" spans="1:15" ht="40.5" customHeight="1" x14ac:dyDescent="0.2">
      <c r="A13" s="133"/>
      <c r="B13" s="140"/>
      <c r="C13" s="141"/>
      <c r="D13" s="142"/>
      <c r="E13" s="211">
        <f t="shared" si="3"/>
        <v>0</v>
      </c>
      <c r="F13" s="133"/>
      <c r="G13" s="141"/>
      <c r="H13" s="141"/>
      <c r="I13" s="212">
        <f t="shared" si="0"/>
        <v>0</v>
      </c>
      <c r="J13" s="137"/>
      <c r="K13" s="138"/>
      <c r="L13" s="211">
        <f t="shared" si="1"/>
        <v>0</v>
      </c>
      <c r="M13" s="111" t="str">
        <f t="shared" si="2"/>
        <v/>
      </c>
      <c r="N13" s="154"/>
      <c r="O13" s="157"/>
    </row>
    <row r="14" spans="1:15" ht="40.5" customHeight="1" x14ac:dyDescent="0.2">
      <c r="A14" s="133"/>
      <c r="B14" s="140"/>
      <c r="C14" s="141"/>
      <c r="D14" s="142"/>
      <c r="E14" s="211">
        <f t="shared" si="3"/>
        <v>0</v>
      </c>
      <c r="F14" s="133"/>
      <c r="G14" s="141"/>
      <c r="H14" s="141"/>
      <c r="I14" s="212">
        <f t="shared" si="0"/>
        <v>0</v>
      </c>
      <c r="J14" s="137"/>
      <c r="K14" s="138"/>
      <c r="L14" s="211">
        <f t="shared" si="1"/>
        <v>0</v>
      </c>
      <c r="M14" s="111" t="str">
        <f t="shared" si="2"/>
        <v/>
      </c>
      <c r="N14" s="154"/>
      <c r="O14" s="157"/>
    </row>
    <row r="15" spans="1:15" ht="40.5" customHeight="1" x14ac:dyDescent="0.2">
      <c r="A15" s="133"/>
      <c r="B15" s="140"/>
      <c r="C15" s="141"/>
      <c r="D15" s="142"/>
      <c r="E15" s="211">
        <f t="shared" si="3"/>
        <v>0</v>
      </c>
      <c r="F15" s="144"/>
      <c r="G15" s="141"/>
      <c r="H15" s="141"/>
      <c r="I15" s="212">
        <f t="shared" si="0"/>
        <v>0</v>
      </c>
      <c r="J15" s="137"/>
      <c r="K15" s="138"/>
      <c r="L15" s="211">
        <f t="shared" si="1"/>
        <v>0</v>
      </c>
      <c r="M15" s="111" t="str">
        <f t="shared" si="2"/>
        <v/>
      </c>
      <c r="N15" s="154"/>
      <c r="O15" s="157"/>
    </row>
    <row r="16" spans="1:15" ht="40.5" customHeight="1" x14ac:dyDescent="0.2">
      <c r="A16" s="133"/>
      <c r="B16" s="140"/>
      <c r="C16" s="141"/>
      <c r="D16" s="142"/>
      <c r="E16" s="211">
        <f t="shared" si="3"/>
        <v>0</v>
      </c>
      <c r="F16" s="133"/>
      <c r="G16" s="141"/>
      <c r="H16" s="141"/>
      <c r="I16" s="212">
        <f t="shared" si="0"/>
        <v>0</v>
      </c>
      <c r="J16" s="137"/>
      <c r="K16" s="138"/>
      <c r="L16" s="211">
        <f t="shared" si="1"/>
        <v>0</v>
      </c>
      <c r="M16" s="111" t="str">
        <f t="shared" si="2"/>
        <v/>
      </c>
      <c r="N16" s="154"/>
      <c r="O16" s="157"/>
    </row>
    <row r="17" spans="1:15" ht="40.5" customHeight="1" x14ac:dyDescent="0.2">
      <c r="A17" s="133"/>
      <c r="B17" s="140"/>
      <c r="C17" s="141"/>
      <c r="D17" s="142"/>
      <c r="E17" s="211">
        <f t="shared" si="3"/>
        <v>0</v>
      </c>
      <c r="F17" s="133"/>
      <c r="G17" s="141"/>
      <c r="H17" s="141"/>
      <c r="I17" s="212">
        <f t="shared" si="0"/>
        <v>0</v>
      </c>
      <c r="J17" s="137"/>
      <c r="K17" s="138"/>
      <c r="L17" s="211">
        <f t="shared" si="1"/>
        <v>0</v>
      </c>
      <c r="M17" s="111" t="str">
        <f t="shared" si="2"/>
        <v/>
      </c>
      <c r="N17" s="154"/>
      <c r="O17" s="157"/>
    </row>
    <row r="18" spans="1:15" ht="40.5" customHeight="1" x14ac:dyDescent="0.2">
      <c r="A18" s="133"/>
      <c r="B18" s="140"/>
      <c r="C18" s="141"/>
      <c r="D18" s="142"/>
      <c r="E18" s="211">
        <f t="shared" si="3"/>
        <v>0</v>
      </c>
      <c r="F18" s="144"/>
      <c r="G18" s="141"/>
      <c r="H18" s="141"/>
      <c r="I18" s="212">
        <f t="shared" si="0"/>
        <v>0</v>
      </c>
      <c r="J18" s="137"/>
      <c r="K18" s="138"/>
      <c r="L18" s="211">
        <f t="shared" si="1"/>
        <v>0</v>
      </c>
      <c r="M18" s="111" t="str">
        <f t="shared" si="2"/>
        <v/>
      </c>
      <c r="N18" s="154"/>
      <c r="O18" s="157"/>
    </row>
    <row r="19" spans="1:15" ht="40.5" customHeight="1" x14ac:dyDescent="0.2">
      <c r="A19" s="133"/>
      <c r="B19" s="140"/>
      <c r="C19" s="141"/>
      <c r="D19" s="142"/>
      <c r="E19" s="211">
        <f t="shared" si="3"/>
        <v>0</v>
      </c>
      <c r="F19" s="133"/>
      <c r="G19" s="141"/>
      <c r="H19" s="141"/>
      <c r="I19" s="212">
        <f t="shared" si="0"/>
        <v>0</v>
      </c>
      <c r="J19" s="137"/>
      <c r="K19" s="138"/>
      <c r="L19" s="211">
        <f t="shared" si="1"/>
        <v>0</v>
      </c>
      <c r="M19" s="111" t="str">
        <f t="shared" si="2"/>
        <v/>
      </c>
      <c r="N19" s="154"/>
      <c r="O19" s="157"/>
    </row>
    <row r="20" spans="1:15" ht="40.5" customHeight="1" thickBot="1" x14ac:dyDescent="0.25">
      <c r="A20" s="133"/>
      <c r="B20" s="140"/>
      <c r="C20" s="141"/>
      <c r="D20" s="142"/>
      <c r="E20" s="211">
        <f t="shared" si="3"/>
        <v>0</v>
      </c>
      <c r="F20" s="145"/>
      <c r="G20" s="141"/>
      <c r="H20" s="141"/>
      <c r="I20" s="213">
        <f t="shared" si="0"/>
        <v>0</v>
      </c>
      <c r="J20" s="148"/>
      <c r="K20" s="149"/>
      <c r="L20" s="214">
        <f t="shared" si="1"/>
        <v>0</v>
      </c>
      <c r="M20" s="113" t="str">
        <f t="shared" si="2"/>
        <v/>
      </c>
      <c r="N20" s="158"/>
      <c r="O20" s="159"/>
    </row>
    <row r="21" spans="1:15" ht="40.5" customHeight="1" thickTop="1" thickBot="1" x14ac:dyDescent="0.25">
      <c r="A21" s="67" t="s">
        <v>14</v>
      </c>
      <c r="B21" s="227">
        <f>SUM(B6:B20)</f>
        <v>0</v>
      </c>
      <c r="C21" s="228">
        <f>SUM(C6:C20)</f>
        <v>0</v>
      </c>
      <c r="D21" s="229">
        <f>SUM(D6:D20)</f>
        <v>0</v>
      </c>
      <c r="E21" s="230">
        <f>SUM(E6:E20)</f>
        <v>0</v>
      </c>
      <c r="F21" s="231"/>
      <c r="G21" s="227">
        <f t="shared" ref="G21:J21" si="4">SUM(G6:G20)</f>
        <v>0</v>
      </c>
      <c r="H21" s="228">
        <f>SUM(H6:H20)</f>
        <v>0</v>
      </c>
      <c r="I21" s="232">
        <f>SUM(I6:I20)</f>
        <v>0</v>
      </c>
      <c r="J21" s="227">
        <f t="shared" si="4"/>
        <v>0</v>
      </c>
      <c r="K21" s="228">
        <f>SUM(K6:K20)</f>
        <v>0</v>
      </c>
      <c r="L21" s="232">
        <f>SUM(L6:L20)</f>
        <v>0</v>
      </c>
      <c r="M21" s="74"/>
      <c r="N21" s="23"/>
      <c r="O21" s="23"/>
    </row>
    <row r="22" spans="1:15" ht="40.5" customHeight="1" thickTop="1" thickBot="1" x14ac:dyDescent="0.25">
      <c r="A22" s="75" t="s">
        <v>15</v>
      </c>
      <c r="B22" s="233">
        <f>B21</f>
        <v>0</v>
      </c>
      <c r="C22" s="234">
        <f>C21</f>
        <v>0</v>
      </c>
      <c r="D22" s="235">
        <f>D21</f>
        <v>0</v>
      </c>
      <c r="E22" s="236">
        <f>E21</f>
        <v>0</v>
      </c>
      <c r="F22" s="237"/>
      <c r="G22" s="233">
        <f t="shared" ref="G22:L22" si="5">G21</f>
        <v>0</v>
      </c>
      <c r="H22" s="234">
        <f>H21</f>
        <v>0</v>
      </c>
      <c r="I22" s="236">
        <f t="shared" si="5"/>
        <v>0</v>
      </c>
      <c r="J22" s="233">
        <f t="shared" si="5"/>
        <v>0</v>
      </c>
      <c r="K22" s="234">
        <f t="shared" si="5"/>
        <v>0</v>
      </c>
      <c r="L22" s="236">
        <f t="shared" si="5"/>
        <v>0</v>
      </c>
      <c r="M22" s="81"/>
    </row>
    <row r="23" spans="1:15" ht="14.25" thickBot="1" x14ac:dyDescent="0.2">
      <c r="A23" s="1"/>
    </row>
    <row r="24" spans="1:15" ht="22.5" customHeight="1" thickBot="1" x14ac:dyDescent="0.2">
      <c r="A24" s="1"/>
      <c r="B24" s="28" t="s">
        <v>16</v>
      </c>
      <c r="C24" s="96" t="s">
        <v>17</v>
      </c>
      <c r="D24" s="96" t="s">
        <v>29</v>
      </c>
      <c r="E24" s="96" t="s">
        <v>28</v>
      </c>
      <c r="I24" s="50"/>
      <c r="J24" s="50"/>
      <c r="K24" s="50"/>
      <c r="L24" s="50"/>
    </row>
    <row r="25" spans="1:15" ht="23.25" customHeight="1" x14ac:dyDescent="0.15">
      <c r="A25" s="1"/>
      <c r="B25" s="160"/>
      <c r="C25" s="162"/>
      <c r="D25" s="160"/>
      <c r="E25" s="160"/>
      <c r="I25" s="23"/>
      <c r="J25" s="23"/>
      <c r="K25" s="23"/>
      <c r="L25" s="23"/>
    </row>
    <row r="26" spans="1:15" ht="33.75" customHeight="1" thickBot="1" x14ac:dyDescent="0.2">
      <c r="A26" s="1"/>
      <c r="B26" s="161"/>
      <c r="C26" s="161"/>
      <c r="D26" s="161"/>
      <c r="E26" s="161"/>
      <c r="I26" s="23"/>
      <c r="J26" s="23"/>
      <c r="K26" s="23"/>
      <c r="L26" s="23"/>
    </row>
    <row r="27" spans="1:15" s="23" customFormat="1" ht="33.75" customHeight="1" x14ac:dyDescent="0.15">
      <c r="A27" s="50"/>
    </row>
    <row r="28" spans="1:15" ht="29.25" customHeight="1" thickBot="1" x14ac:dyDescent="0.25">
      <c r="A28" s="310" t="s">
        <v>19</v>
      </c>
      <c r="B28" s="310"/>
      <c r="C28" s="310"/>
      <c r="D28" s="311" t="s">
        <v>20</v>
      </c>
      <c r="E28" s="311"/>
      <c r="F28" s="311"/>
      <c r="G28" s="135"/>
      <c r="H28" s="135"/>
      <c r="I28" s="136" t="s">
        <v>38</v>
      </c>
      <c r="J28" s="136"/>
      <c r="K28" s="136"/>
      <c r="L28" s="136"/>
      <c r="M28" s="309" t="s">
        <v>22</v>
      </c>
      <c r="N28" s="309"/>
      <c r="O28" s="37"/>
    </row>
    <row r="29" spans="1:15" ht="14.25" thickBot="1" x14ac:dyDescent="0.2">
      <c r="A29" s="1"/>
      <c r="M29" s="45"/>
    </row>
    <row r="30" spans="1:15" ht="20.25" customHeight="1" thickBot="1" x14ac:dyDescent="0.2">
      <c r="A30" s="257" t="s">
        <v>0</v>
      </c>
      <c r="B30" s="260" t="s">
        <v>1</v>
      </c>
      <c r="C30" s="261"/>
      <c r="D30" s="261"/>
      <c r="E30" s="262"/>
      <c r="F30" s="2"/>
      <c r="G30" s="261" t="s">
        <v>59</v>
      </c>
      <c r="H30" s="261"/>
      <c r="I30" s="262"/>
      <c r="J30" s="304" t="s">
        <v>63</v>
      </c>
      <c r="K30" s="305"/>
      <c r="L30" s="306"/>
      <c r="M30" s="1"/>
      <c r="N30" s="1"/>
      <c r="O30" s="1"/>
    </row>
    <row r="31" spans="1:15" ht="23.25" customHeight="1" thickBot="1" x14ac:dyDescent="0.2">
      <c r="A31" s="258"/>
      <c r="B31" s="294" t="s">
        <v>3</v>
      </c>
      <c r="C31" s="296" t="s">
        <v>4</v>
      </c>
      <c r="D31" s="298" t="s">
        <v>23</v>
      </c>
      <c r="E31" s="266" t="s">
        <v>5</v>
      </c>
      <c r="F31" s="277" t="s">
        <v>18</v>
      </c>
      <c r="G31" s="268" t="s">
        <v>41</v>
      </c>
      <c r="H31" s="301">
        <v>0.1</v>
      </c>
      <c r="I31" s="266" t="s">
        <v>10</v>
      </c>
      <c r="J31" s="307" t="s">
        <v>41</v>
      </c>
      <c r="K31" s="308">
        <v>0.1</v>
      </c>
      <c r="L31" s="266" t="s">
        <v>10</v>
      </c>
      <c r="M31" s="89" t="s">
        <v>11</v>
      </c>
      <c r="N31" s="268" t="s">
        <v>12</v>
      </c>
      <c r="O31" s="273" t="s">
        <v>13</v>
      </c>
    </row>
    <row r="32" spans="1:15" ht="23.25" customHeight="1" thickBot="1" x14ac:dyDescent="0.25">
      <c r="A32" s="259"/>
      <c r="B32" s="295"/>
      <c r="C32" s="297"/>
      <c r="D32" s="299"/>
      <c r="E32" s="267"/>
      <c r="F32" s="278"/>
      <c r="G32" s="269"/>
      <c r="H32" s="302"/>
      <c r="I32" s="267"/>
      <c r="J32" s="269"/>
      <c r="K32" s="302"/>
      <c r="L32" s="267"/>
      <c r="M32" s="131" t="str">
        <f>M20</f>
        <v/>
      </c>
      <c r="N32" s="269"/>
      <c r="O32" s="274"/>
    </row>
    <row r="33" spans="1:15" ht="40.5" customHeight="1" x14ac:dyDescent="0.2">
      <c r="A33" s="133"/>
      <c r="B33" s="137"/>
      <c r="C33" s="138"/>
      <c r="D33" s="139"/>
      <c r="E33" s="211">
        <f>SUM(B33:D33)</f>
        <v>0</v>
      </c>
      <c r="F33" s="54"/>
      <c r="G33" s="138"/>
      <c r="H33" s="138"/>
      <c r="I33" s="212">
        <f t="shared" ref="I33:I47" si="6">SUM(G33:H33)</f>
        <v>0</v>
      </c>
      <c r="J33" s="137"/>
      <c r="K33" s="138"/>
      <c r="L33" s="211">
        <f t="shared" ref="L33:L47" si="7">SUM(J33:K33)</f>
        <v>0</v>
      </c>
      <c r="M33" s="111" t="str">
        <f t="shared" ref="M33:M47" si="8">IF(A33&lt;1,"",M32+E33-I33-L33)</f>
        <v/>
      </c>
      <c r="N33" s="152"/>
      <c r="O33" s="153"/>
    </row>
    <row r="34" spans="1:15" ht="40.5" customHeight="1" x14ac:dyDescent="0.2">
      <c r="A34" s="133"/>
      <c r="B34" s="140"/>
      <c r="C34" s="141"/>
      <c r="D34" s="142"/>
      <c r="E34" s="211">
        <f t="shared" ref="E34:E47" si="9">SUM(B34:D34)</f>
        <v>0</v>
      </c>
      <c r="F34" s="63"/>
      <c r="G34" s="141"/>
      <c r="H34" s="141"/>
      <c r="I34" s="212">
        <f t="shared" si="6"/>
        <v>0</v>
      </c>
      <c r="J34" s="137"/>
      <c r="K34" s="138"/>
      <c r="L34" s="211">
        <f t="shared" si="7"/>
        <v>0</v>
      </c>
      <c r="M34" s="111" t="str">
        <f t="shared" si="8"/>
        <v/>
      </c>
      <c r="N34" s="154"/>
      <c r="O34" s="155"/>
    </row>
    <row r="35" spans="1:15" ht="40.5" customHeight="1" x14ac:dyDescent="0.2">
      <c r="A35" s="133"/>
      <c r="B35" s="140"/>
      <c r="C35" s="141"/>
      <c r="D35" s="142"/>
      <c r="E35" s="211">
        <f t="shared" si="9"/>
        <v>0</v>
      </c>
      <c r="F35" s="54"/>
      <c r="G35" s="141"/>
      <c r="H35" s="141"/>
      <c r="I35" s="212">
        <f t="shared" si="6"/>
        <v>0</v>
      </c>
      <c r="J35" s="137"/>
      <c r="K35" s="138"/>
      <c r="L35" s="211">
        <f t="shared" si="7"/>
        <v>0</v>
      </c>
      <c r="M35" s="111" t="str">
        <f t="shared" si="8"/>
        <v/>
      </c>
      <c r="N35" s="156"/>
      <c r="O35" s="157"/>
    </row>
    <row r="36" spans="1:15" ht="40.5" customHeight="1" x14ac:dyDescent="0.2">
      <c r="A36" s="133"/>
      <c r="B36" s="140"/>
      <c r="C36" s="141"/>
      <c r="D36" s="142"/>
      <c r="E36" s="211">
        <f t="shared" si="9"/>
        <v>0</v>
      </c>
      <c r="F36" s="63"/>
      <c r="G36" s="138"/>
      <c r="H36" s="138"/>
      <c r="I36" s="212">
        <f t="shared" si="6"/>
        <v>0</v>
      </c>
      <c r="J36" s="137"/>
      <c r="K36" s="138"/>
      <c r="L36" s="211">
        <f t="shared" si="7"/>
        <v>0</v>
      </c>
      <c r="M36" s="111" t="str">
        <f t="shared" si="8"/>
        <v/>
      </c>
      <c r="N36" s="154"/>
      <c r="O36" s="157"/>
    </row>
    <row r="37" spans="1:15" ht="40.5" customHeight="1" x14ac:dyDescent="0.2">
      <c r="A37" s="133"/>
      <c r="B37" s="140"/>
      <c r="C37" s="141"/>
      <c r="D37" s="142"/>
      <c r="E37" s="211">
        <f t="shared" si="9"/>
        <v>0</v>
      </c>
      <c r="F37" s="63"/>
      <c r="G37" s="141"/>
      <c r="H37" s="141"/>
      <c r="I37" s="212">
        <f t="shared" si="6"/>
        <v>0</v>
      </c>
      <c r="J37" s="137"/>
      <c r="K37" s="138"/>
      <c r="L37" s="211">
        <f t="shared" si="7"/>
        <v>0</v>
      </c>
      <c r="M37" s="111" t="str">
        <f t="shared" si="8"/>
        <v/>
      </c>
      <c r="N37" s="154"/>
      <c r="O37" s="157"/>
    </row>
    <row r="38" spans="1:15" ht="40.5" customHeight="1" x14ac:dyDescent="0.2">
      <c r="A38" s="133"/>
      <c r="B38" s="140"/>
      <c r="C38" s="141"/>
      <c r="D38" s="142"/>
      <c r="E38" s="211">
        <f t="shared" si="9"/>
        <v>0</v>
      </c>
      <c r="F38" s="63"/>
      <c r="G38" s="141"/>
      <c r="H38" s="141"/>
      <c r="I38" s="212">
        <f t="shared" si="6"/>
        <v>0</v>
      </c>
      <c r="J38" s="137"/>
      <c r="K38" s="138"/>
      <c r="L38" s="211">
        <f t="shared" si="7"/>
        <v>0</v>
      </c>
      <c r="M38" s="111" t="str">
        <f t="shared" si="8"/>
        <v/>
      </c>
      <c r="N38" s="154"/>
      <c r="O38" s="157"/>
    </row>
    <row r="39" spans="1:15" ht="40.5" customHeight="1" x14ac:dyDescent="0.2">
      <c r="A39" s="133"/>
      <c r="B39" s="140"/>
      <c r="C39" s="141"/>
      <c r="D39" s="142"/>
      <c r="E39" s="211">
        <f t="shared" si="9"/>
        <v>0</v>
      </c>
      <c r="F39" s="63"/>
      <c r="G39" s="141"/>
      <c r="H39" s="141"/>
      <c r="I39" s="212">
        <f t="shared" si="6"/>
        <v>0</v>
      </c>
      <c r="J39" s="137"/>
      <c r="K39" s="138"/>
      <c r="L39" s="211">
        <f t="shared" si="7"/>
        <v>0</v>
      </c>
      <c r="M39" s="111" t="str">
        <f t="shared" si="8"/>
        <v/>
      </c>
      <c r="N39" s="154"/>
      <c r="O39" s="157"/>
    </row>
    <row r="40" spans="1:15" ht="40.5" customHeight="1" x14ac:dyDescent="0.2">
      <c r="A40" s="133"/>
      <c r="B40" s="140"/>
      <c r="C40" s="141"/>
      <c r="D40" s="142"/>
      <c r="E40" s="211">
        <f t="shared" si="9"/>
        <v>0</v>
      </c>
      <c r="F40" s="54"/>
      <c r="G40" s="141"/>
      <c r="H40" s="141"/>
      <c r="I40" s="212">
        <f t="shared" si="6"/>
        <v>0</v>
      </c>
      <c r="J40" s="137"/>
      <c r="K40" s="138"/>
      <c r="L40" s="211">
        <f t="shared" si="7"/>
        <v>0</v>
      </c>
      <c r="M40" s="111" t="str">
        <f t="shared" si="8"/>
        <v/>
      </c>
      <c r="N40" s="154"/>
      <c r="O40" s="157"/>
    </row>
    <row r="41" spans="1:15" ht="40.5" customHeight="1" x14ac:dyDescent="0.2">
      <c r="A41" s="133"/>
      <c r="B41" s="140"/>
      <c r="C41" s="141"/>
      <c r="D41" s="142"/>
      <c r="E41" s="211">
        <f t="shared" si="9"/>
        <v>0</v>
      </c>
      <c r="F41" s="54"/>
      <c r="G41" s="141"/>
      <c r="H41" s="141"/>
      <c r="I41" s="212">
        <f t="shared" si="6"/>
        <v>0</v>
      </c>
      <c r="J41" s="137"/>
      <c r="K41" s="138"/>
      <c r="L41" s="211">
        <f t="shared" si="7"/>
        <v>0</v>
      </c>
      <c r="M41" s="111" t="str">
        <f t="shared" si="8"/>
        <v/>
      </c>
      <c r="N41" s="154"/>
      <c r="O41" s="157"/>
    </row>
    <row r="42" spans="1:15" ht="40.5" customHeight="1" x14ac:dyDescent="0.2">
      <c r="A42" s="133"/>
      <c r="B42" s="140"/>
      <c r="C42" s="141"/>
      <c r="D42" s="142"/>
      <c r="E42" s="211">
        <f t="shared" si="9"/>
        <v>0</v>
      </c>
      <c r="F42" s="63"/>
      <c r="G42" s="141"/>
      <c r="H42" s="141"/>
      <c r="I42" s="212">
        <f t="shared" si="6"/>
        <v>0</v>
      </c>
      <c r="J42" s="137"/>
      <c r="K42" s="138"/>
      <c r="L42" s="211">
        <f t="shared" si="7"/>
        <v>0</v>
      </c>
      <c r="M42" s="111" t="str">
        <f t="shared" si="8"/>
        <v/>
      </c>
      <c r="N42" s="154"/>
      <c r="O42" s="157"/>
    </row>
    <row r="43" spans="1:15" ht="40.5" customHeight="1" x14ac:dyDescent="0.2">
      <c r="A43" s="133"/>
      <c r="B43" s="140"/>
      <c r="C43" s="141"/>
      <c r="D43" s="142"/>
      <c r="E43" s="211">
        <f t="shared" si="9"/>
        <v>0</v>
      </c>
      <c r="F43" s="54"/>
      <c r="G43" s="141"/>
      <c r="H43" s="141"/>
      <c r="I43" s="212">
        <f t="shared" si="6"/>
        <v>0</v>
      </c>
      <c r="J43" s="137"/>
      <c r="K43" s="138"/>
      <c r="L43" s="211">
        <f t="shared" si="7"/>
        <v>0</v>
      </c>
      <c r="M43" s="111" t="str">
        <f t="shared" si="8"/>
        <v/>
      </c>
      <c r="N43" s="154"/>
      <c r="O43" s="157"/>
    </row>
    <row r="44" spans="1:15" ht="40.5" customHeight="1" x14ac:dyDescent="0.2">
      <c r="A44" s="133"/>
      <c r="B44" s="140"/>
      <c r="C44" s="141"/>
      <c r="D44" s="142"/>
      <c r="E44" s="211">
        <f t="shared" si="9"/>
        <v>0</v>
      </c>
      <c r="F44" s="54"/>
      <c r="G44" s="141"/>
      <c r="H44" s="141"/>
      <c r="I44" s="212">
        <f t="shared" si="6"/>
        <v>0</v>
      </c>
      <c r="J44" s="137"/>
      <c r="K44" s="138"/>
      <c r="L44" s="211">
        <f t="shared" si="7"/>
        <v>0</v>
      </c>
      <c r="M44" s="111" t="str">
        <f t="shared" si="8"/>
        <v/>
      </c>
      <c r="N44" s="154"/>
      <c r="O44" s="157"/>
    </row>
    <row r="45" spans="1:15" ht="40.5" customHeight="1" x14ac:dyDescent="0.2">
      <c r="A45" s="133"/>
      <c r="B45" s="140"/>
      <c r="C45" s="141"/>
      <c r="D45" s="142"/>
      <c r="E45" s="211">
        <f t="shared" si="9"/>
        <v>0</v>
      </c>
      <c r="F45" s="63"/>
      <c r="G45" s="141"/>
      <c r="H45" s="141"/>
      <c r="I45" s="212">
        <f t="shared" si="6"/>
        <v>0</v>
      </c>
      <c r="J45" s="137"/>
      <c r="K45" s="138"/>
      <c r="L45" s="211">
        <f t="shared" si="7"/>
        <v>0</v>
      </c>
      <c r="M45" s="111" t="str">
        <f t="shared" si="8"/>
        <v/>
      </c>
      <c r="N45" s="154"/>
      <c r="O45" s="157"/>
    </row>
    <row r="46" spans="1:15" ht="40.5" customHeight="1" x14ac:dyDescent="0.2">
      <c r="A46" s="133"/>
      <c r="B46" s="140"/>
      <c r="C46" s="141"/>
      <c r="D46" s="142"/>
      <c r="E46" s="211">
        <f t="shared" si="9"/>
        <v>0</v>
      </c>
      <c r="F46" s="54"/>
      <c r="G46" s="141"/>
      <c r="H46" s="141"/>
      <c r="I46" s="212">
        <f t="shared" si="6"/>
        <v>0</v>
      </c>
      <c r="J46" s="137"/>
      <c r="K46" s="138"/>
      <c r="L46" s="211">
        <f t="shared" si="7"/>
        <v>0</v>
      </c>
      <c r="M46" s="111" t="str">
        <f t="shared" si="8"/>
        <v/>
      </c>
      <c r="N46" s="154"/>
      <c r="O46" s="157"/>
    </row>
    <row r="47" spans="1:15" ht="40.5" customHeight="1" thickBot="1" x14ac:dyDescent="0.25">
      <c r="A47" s="133"/>
      <c r="B47" s="140"/>
      <c r="C47" s="141"/>
      <c r="D47" s="142"/>
      <c r="E47" s="211">
        <f t="shared" si="9"/>
        <v>0</v>
      </c>
      <c r="F47" s="64"/>
      <c r="G47" s="141"/>
      <c r="H47" s="141"/>
      <c r="I47" s="238">
        <f t="shared" si="6"/>
        <v>0</v>
      </c>
      <c r="J47" s="148"/>
      <c r="K47" s="149"/>
      <c r="L47" s="238">
        <f t="shared" si="7"/>
        <v>0</v>
      </c>
      <c r="M47" s="113" t="str">
        <f t="shared" si="8"/>
        <v/>
      </c>
      <c r="N47" s="158"/>
      <c r="O47" s="159"/>
    </row>
    <row r="48" spans="1:15" ht="40.5" customHeight="1" thickTop="1" thickBot="1" x14ac:dyDescent="0.25">
      <c r="A48" s="67" t="s">
        <v>14</v>
      </c>
      <c r="B48" s="118">
        <f>SUM(B33:B47)</f>
        <v>0</v>
      </c>
      <c r="C48" s="119">
        <f>SUM(C33:C47)</f>
        <v>0</v>
      </c>
      <c r="D48" s="120">
        <f>SUM(D33:D47)</f>
        <v>0</v>
      </c>
      <c r="E48" s="116">
        <f>SUM(E33:E47)</f>
        <v>0</v>
      </c>
      <c r="F48" s="121"/>
      <c r="G48" s="118">
        <f t="shared" ref="G48:L48" si="10">SUM(G33:G47)</f>
        <v>0</v>
      </c>
      <c r="H48" s="119">
        <f t="shared" si="10"/>
        <v>0</v>
      </c>
      <c r="I48" s="130">
        <f t="shared" si="10"/>
        <v>0</v>
      </c>
      <c r="J48" s="118">
        <f t="shared" si="10"/>
        <v>0</v>
      </c>
      <c r="K48" s="119">
        <f t="shared" si="10"/>
        <v>0</v>
      </c>
      <c r="L48" s="130">
        <f t="shared" si="10"/>
        <v>0</v>
      </c>
      <c r="M48" s="74"/>
      <c r="N48" s="23"/>
      <c r="O48" s="23"/>
    </row>
    <row r="49" spans="1:15" ht="40.5" customHeight="1" thickTop="1" thickBot="1" x14ac:dyDescent="0.25">
      <c r="A49" s="75" t="s">
        <v>15</v>
      </c>
      <c r="B49" s="124">
        <f>B21+B48</f>
        <v>0</v>
      </c>
      <c r="C49" s="125">
        <f>C21+C48</f>
        <v>0</v>
      </c>
      <c r="D49" s="126">
        <f>D21+D48</f>
        <v>0</v>
      </c>
      <c r="E49" s="117">
        <f>E21+E48</f>
        <v>0</v>
      </c>
      <c r="F49" s="127"/>
      <c r="G49" s="124">
        <f t="shared" ref="G49:L49" si="11">G21+G48</f>
        <v>0</v>
      </c>
      <c r="H49" s="125">
        <f t="shared" si="11"/>
        <v>0</v>
      </c>
      <c r="I49" s="117">
        <f t="shared" si="11"/>
        <v>0</v>
      </c>
      <c r="J49" s="124">
        <f t="shared" si="11"/>
        <v>0</v>
      </c>
      <c r="K49" s="125">
        <f t="shared" si="11"/>
        <v>0</v>
      </c>
      <c r="L49" s="117">
        <f t="shared" si="11"/>
        <v>0</v>
      </c>
      <c r="M49" s="81"/>
    </row>
    <row r="50" spans="1:15" ht="14.25" thickBot="1" x14ac:dyDescent="0.2">
      <c r="A50" s="1"/>
    </row>
    <row r="51" spans="1:15" ht="22.5" customHeight="1" thickBot="1" x14ac:dyDescent="0.2">
      <c r="A51" s="1"/>
      <c r="B51" s="28" t="s">
        <v>16</v>
      </c>
      <c r="C51" s="96" t="s">
        <v>17</v>
      </c>
      <c r="D51" s="96" t="s">
        <v>29</v>
      </c>
      <c r="E51" s="96" t="s">
        <v>28</v>
      </c>
      <c r="I51" s="50"/>
      <c r="J51" s="50"/>
      <c r="K51" s="50"/>
      <c r="L51" s="50"/>
    </row>
    <row r="52" spans="1:15" ht="23.25" customHeight="1" x14ac:dyDescent="0.15">
      <c r="A52" s="1"/>
      <c r="B52" s="160"/>
      <c r="C52" s="162"/>
      <c r="D52" s="160"/>
      <c r="E52" s="160"/>
      <c r="I52" s="23"/>
      <c r="J52" s="23"/>
      <c r="K52" s="23"/>
      <c r="L52" s="23"/>
    </row>
    <row r="53" spans="1:15" ht="33.75" customHeight="1" thickBot="1" x14ac:dyDescent="0.2">
      <c r="A53" s="1"/>
      <c r="B53" s="161"/>
      <c r="C53" s="161"/>
      <c r="D53" s="161"/>
      <c r="E53" s="161"/>
      <c r="I53" s="23"/>
      <c r="J53" s="23"/>
      <c r="K53" s="23"/>
      <c r="L53" s="23"/>
    </row>
    <row r="54" spans="1:15" s="23" customFormat="1" ht="33.75" customHeight="1" x14ac:dyDescent="0.15">
      <c r="A54" s="50"/>
    </row>
    <row r="55" spans="1:15" ht="24.75" customHeight="1" x14ac:dyDescent="0.15">
      <c r="A55" s="50"/>
      <c r="B55" s="23"/>
      <c r="C55" s="23"/>
      <c r="D55" s="23"/>
      <c r="E55" s="23"/>
      <c r="F55" s="23"/>
      <c r="G55" s="23"/>
      <c r="H55" s="23"/>
      <c r="I55" s="23"/>
      <c r="J55" s="23"/>
      <c r="K55" s="23"/>
      <c r="L55" s="23"/>
      <c r="M55" s="23"/>
      <c r="N55" s="23"/>
      <c r="O55" s="23"/>
    </row>
    <row r="56" spans="1:15" ht="24.75" customHeight="1" x14ac:dyDescent="0.15"/>
    <row r="57" spans="1:15" s="23" customFormat="1" ht="33.75" customHeight="1" x14ac:dyDescent="0.15">
      <c r="A57" s="50"/>
    </row>
  </sheetData>
  <mergeCells count="40">
    <mergeCell ref="M1:N1"/>
    <mergeCell ref="A3:A5"/>
    <mergeCell ref="B3:E3"/>
    <mergeCell ref="G3:I3"/>
    <mergeCell ref="B4:B5"/>
    <mergeCell ref="I4:I5"/>
    <mergeCell ref="N4:N5"/>
    <mergeCell ref="H4:H5"/>
    <mergeCell ref="J3:L3"/>
    <mergeCell ref="C4:C5"/>
    <mergeCell ref="A1:C1"/>
    <mergeCell ref="D1:F1"/>
    <mergeCell ref="D4:D5"/>
    <mergeCell ref="E4:E5"/>
    <mergeCell ref="F4:F5"/>
    <mergeCell ref="G4:G5"/>
    <mergeCell ref="E31:E32"/>
    <mergeCell ref="B30:E30"/>
    <mergeCell ref="B31:B32"/>
    <mergeCell ref="D31:D32"/>
    <mergeCell ref="A28:C28"/>
    <mergeCell ref="D28:F28"/>
    <mergeCell ref="C31:C32"/>
    <mergeCell ref="A30:A32"/>
    <mergeCell ref="F31:F32"/>
    <mergeCell ref="O4:O5"/>
    <mergeCell ref="L31:L32"/>
    <mergeCell ref="N31:N32"/>
    <mergeCell ref="J4:J5"/>
    <mergeCell ref="K4:K5"/>
    <mergeCell ref="L4:L5"/>
    <mergeCell ref="O31:O32"/>
    <mergeCell ref="M28:N28"/>
    <mergeCell ref="I31:I32"/>
    <mergeCell ref="J30:L30"/>
    <mergeCell ref="J31:J32"/>
    <mergeCell ref="K31:K32"/>
    <mergeCell ref="G30:I30"/>
    <mergeCell ref="G31:G32"/>
    <mergeCell ref="H31:H32"/>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7" max="16" man="1"/>
    <brk id="55"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zoomScale="75" zoomScaleNormal="75" zoomScaleSheetLayoutView="75" workbookViewId="0">
      <selection activeCell="C21" sqref="C21"/>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10" t="s">
        <v>19</v>
      </c>
      <c r="B1" s="310"/>
      <c r="C1" s="310"/>
      <c r="D1" s="311" t="s">
        <v>20</v>
      </c>
      <c r="E1" s="311"/>
      <c r="F1" s="311"/>
      <c r="G1" s="135"/>
      <c r="H1" s="135"/>
      <c r="I1" s="136" t="s">
        <v>38</v>
      </c>
      <c r="J1" s="136"/>
      <c r="K1" s="136"/>
      <c r="L1" s="136"/>
      <c r="M1" s="136"/>
      <c r="N1" s="136"/>
      <c r="O1" s="309" t="s">
        <v>22</v>
      </c>
      <c r="P1" s="309"/>
      <c r="Q1" s="37"/>
    </row>
    <row r="2" spans="1:17" ht="14.25" thickBot="1" x14ac:dyDescent="0.2">
      <c r="A2" s="1"/>
      <c r="O2" s="45"/>
    </row>
    <row r="3" spans="1:17" ht="20.25" customHeight="1" thickBot="1" x14ac:dyDescent="0.2">
      <c r="A3" s="257" t="s">
        <v>0</v>
      </c>
      <c r="B3" s="260" t="s">
        <v>1</v>
      </c>
      <c r="C3" s="261"/>
      <c r="D3" s="261"/>
      <c r="E3" s="262"/>
      <c r="F3" s="210"/>
      <c r="G3" s="261" t="s">
        <v>42</v>
      </c>
      <c r="H3" s="261"/>
      <c r="I3" s="261"/>
      <c r="J3" s="262"/>
      <c r="K3" s="304" t="s">
        <v>43</v>
      </c>
      <c r="L3" s="305"/>
      <c r="M3" s="305"/>
      <c r="N3" s="306"/>
      <c r="O3" s="1"/>
      <c r="P3" s="1"/>
      <c r="Q3" s="1"/>
    </row>
    <row r="4" spans="1:17" ht="23.25" customHeight="1" thickBot="1" x14ac:dyDescent="0.2">
      <c r="A4" s="258"/>
      <c r="B4" s="294" t="s">
        <v>3</v>
      </c>
      <c r="C4" s="296" t="s">
        <v>4</v>
      </c>
      <c r="D4" s="298" t="s">
        <v>23</v>
      </c>
      <c r="E4" s="266" t="s">
        <v>5</v>
      </c>
      <c r="F4" s="277" t="s">
        <v>18</v>
      </c>
      <c r="G4" s="268" t="s">
        <v>41</v>
      </c>
      <c r="H4" s="301">
        <v>0.1</v>
      </c>
      <c r="I4" s="273" t="s">
        <v>44</v>
      </c>
      <c r="J4" s="266" t="s">
        <v>10</v>
      </c>
      <c r="K4" s="307" t="s">
        <v>41</v>
      </c>
      <c r="L4" s="308">
        <v>0.1</v>
      </c>
      <c r="M4" s="312" t="s">
        <v>44</v>
      </c>
      <c r="N4" s="266" t="s">
        <v>10</v>
      </c>
      <c r="O4" s="89" t="s">
        <v>11</v>
      </c>
      <c r="P4" s="268" t="s">
        <v>12</v>
      </c>
      <c r="Q4" s="273" t="s">
        <v>13</v>
      </c>
    </row>
    <row r="5" spans="1:17" ht="23.25" customHeight="1" thickBot="1" x14ac:dyDescent="0.25">
      <c r="A5" s="259"/>
      <c r="B5" s="295"/>
      <c r="C5" s="297"/>
      <c r="D5" s="299"/>
      <c r="E5" s="267"/>
      <c r="F5" s="278"/>
      <c r="G5" s="269"/>
      <c r="H5" s="302"/>
      <c r="I5" s="274"/>
      <c r="J5" s="267"/>
      <c r="K5" s="269"/>
      <c r="L5" s="302"/>
      <c r="M5" s="313"/>
      <c r="N5" s="267"/>
      <c r="O5" s="151"/>
      <c r="P5" s="269"/>
      <c r="Q5" s="274"/>
    </row>
    <row r="6" spans="1:17" ht="40.5" customHeight="1" x14ac:dyDescent="0.2">
      <c r="A6" s="133"/>
      <c r="B6" s="137"/>
      <c r="C6" s="138"/>
      <c r="D6" s="139"/>
      <c r="E6" s="211">
        <f>SUM(B6:D6)</f>
        <v>0</v>
      </c>
      <c r="F6" s="133"/>
      <c r="G6" s="138"/>
      <c r="H6" s="138"/>
      <c r="I6" s="143"/>
      <c r="J6" s="212">
        <f>SUM(G6:I6)</f>
        <v>0</v>
      </c>
      <c r="K6" s="137"/>
      <c r="L6" s="138"/>
      <c r="M6" s="147"/>
      <c r="N6" s="211">
        <f>SUM(K6:M6)</f>
        <v>0</v>
      </c>
      <c r="O6" s="111" t="str">
        <f>IF(A6&lt;1,"",O5+E6-J6-N6)</f>
        <v/>
      </c>
      <c r="P6" s="152"/>
      <c r="Q6" s="153"/>
    </row>
    <row r="7" spans="1:17" ht="40.5" customHeight="1" x14ac:dyDescent="0.2">
      <c r="A7" s="133"/>
      <c r="B7" s="140"/>
      <c r="C7" s="141"/>
      <c r="D7" s="142"/>
      <c r="E7" s="211">
        <f t="shared" ref="E7:E20" si="0">SUM(B7:D7)</f>
        <v>0</v>
      </c>
      <c r="F7" s="144"/>
      <c r="G7" s="141"/>
      <c r="H7" s="141"/>
      <c r="I7" s="143"/>
      <c r="J7" s="212">
        <f t="shared" ref="J7:J20" si="1">SUM(G7:I7)</f>
        <v>0</v>
      </c>
      <c r="K7" s="137"/>
      <c r="L7" s="138"/>
      <c r="M7" s="147"/>
      <c r="N7" s="211">
        <f t="shared" ref="N7:N20" si="2">SUM(K7:M7)</f>
        <v>0</v>
      </c>
      <c r="O7" s="111" t="str">
        <f>IF(A7&lt;1,"",O6+E7-J7-N7)</f>
        <v/>
      </c>
      <c r="P7" s="154"/>
      <c r="Q7" s="155"/>
    </row>
    <row r="8" spans="1:17" ht="40.5" customHeight="1" x14ac:dyDescent="0.2">
      <c r="A8" s="133"/>
      <c r="B8" s="140"/>
      <c r="C8" s="141"/>
      <c r="D8" s="142"/>
      <c r="E8" s="211">
        <f t="shared" si="0"/>
        <v>0</v>
      </c>
      <c r="F8" s="133"/>
      <c r="G8" s="141"/>
      <c r="H8" s="141"/>
      <c r="I8" s="143"/>
      <c r="J8" s="212">
        <f t="shared" si="1"/>
        <v>0</v>
      </c>
      <c r="K8" s="137"/>
      <c r="L8" s="138"/>
      <c r="M8" s="147"/>
      <c r="N8" s="211">
        <f t="shared" si="2"/>
        <v>0</v>
      </c>
      <c r="O8" s="111" t="str">
        <f t="shared" ref="O8:O20" si="3">IF(A8&lt;1,"",O7+E8-J8-N8)</f>
        <v/>
      </c>
      <c r="P8" s="156"/>
      <c r="Q8" s="157"/>
    </row>
    <row r="9" spans="1:17" ht="40.5" customHeight="1" x14ac:dyDescent="0.2">
      <c r="A9" s="133"/>
      <c r="B9" s="140"/>
      <c r="C9" s="141"/>
      <c r="D9" s="142"/>
      <c r="E9" s="211">
        <f t="shared" si="0"/>
        <v>0</v>
      </c>
      <c r="F9" s="144"/>
      <c r="G9" s="138"/>
      <c r="H9" s="138"/>
      <c r="I9" s="143"/>
      <c r="J9" s="212">
        <f t="shared" si="1"/>
        <v>0</v>
      </c>
      <c r="K9" s="137"/>
      <c r="L9" s="138"/>
      <c r="M9" s="147"/>
      <c r="N9" s="211">
        <f t="shared" si="2"/>
        <v>0</v>
      </c>
      <c r="O9" s="111" t="str">
        <f t="shared" si="3"/>
        <v/>
      </c>
      <c r="P9" s="154"/>
      <c r="Q9" s="157"/>
    </row>
    <row r="10" spans="1:17" ht="40.5" customHeight="1" x14ac:dyDescent="0.2">
      <c r="A10" s="133"/>
      <c r="B10" s="140"/>
      <c r="C10" s="141"/>
      <c r="D10" s="142"/>
      <c r="E10" s="211">
        <f t="shared" si="0"/>
        <v>0</v>
      </c>
      <c r="F10" s="144"/>
      <c r="G10" s="141"/>
      <c r="H10" s="141"/>
      <c r="I10" s="143"/>
      <c r="J10" s="212">
        <f t="shared" si="1"/>
        <v>0</v>
      </c>
      <c r="K10" s="137"/>
      <c r="L10" s="138"/>
      <c r="M10" s="147"/>
      <c r="N10" s="211">
        <f t="shared" si="2"/>
        <v>0</v>
      </c>
      <c r="O10" s="111" t="str">
        <f t="shared" si="3"/>
        <v/>
      </c>
      <c r="P10" s="154"/>
      <c r="Q10" s="157"/>
    </row>
    <row r="11" spans="1:17" ht="40.5" customHeight="1" x14ac:dyDescent="0.2">
      <c r="A11" s="133"/>
      <c r="B11" s="140"/>
      <c r="C11" s="141"/>
      <c r="D11" s="142"/>
      <c r="E11" s="211">
        <f t="shared" si="0"/>
        <v>0</v>
      </c>
      <c r="F11" s="144"/>
      <c r="G11" s="141"/>
      <c r="H11" s="141"/>
      <c r="I11" s="143"/>
      <c r="J11" s="212">
        <f t="shared" si="1"/>
        <v>0</v>
      </c>
      <c r="K11" s="137"/>
      <c r="L11" s="138"/>
      <c r="M11" s="147"/>
      <c r="N11" s="211">
        <f t="shared" si="2"/>
        <v>0</v>
      </c>
      <c r="O11" s="111" t="str">
        <f t="shared" si="3"/>
        <v/>
      </c>
      <c r="P11" s="154"/>
      <c r="Q11" s="157"/>
    </row>
    <row r="12" spans="1:17" ht="40.5" customHeight="1" x14ac:dyDescent="0.2">
      <c r="A12" s="133"/>
      <c r="B12" s="140"/>
      <c r="C12" s="141"/>
      <c r="D12" s="142"/>
      <c r="E12" s="211">
        <f t="shared" si="0"/>
        <v>0</v>
      </c>
      <c r="F12" s="144"/>
      <c r="G12" s="141"/>
      <c r="H12" s="141"/>
      <c r="I12" s="143"/>
      <c r="J12" s="212">
        <f t="shared" si="1"/>
        <v>0</v>
      </c>
      <c r="K12" s="137"/>
      <c r="L12" s="138"/>
      <c r="M12" s="147"/>
      <c r="N12" s="211">
        <f t="shared" si="2"/>
        <v>0</v>
      </c>
      <c r="O12" s="111" t="str">
        <f t="shared" si="3"/>
        <v/>
      </c>
      <c r="P12" s="154"/>
      <c r="Q12" s="157"/>
    </row>
    <row r="13" spans="1:17" ht="40.5" customHeight="1" x14ac:dyDescent="0.2">
      <c r="A13" s="133"/>
      <c r="B13" s="140"/>
      <c r="C13" s="141"/>
      <c r="D13" s="142"/>
      <c r="E13" s="211">
        <f t="shared" si="0"/>
        <v>0</v>
      </c>
      <c r="F13" s="133"/>
      <c r="G13" s="141"/>
      <c r="H13" s="141"/>
      <c r="I13" s="143"/>
      <c r="J13" s="212">
        <f t="shared" si="1"/>
        <v>0</v>
      </c>
      <c r="K13" s="137"/>
      <c r="L13" s="138"/>
      <c r="M13" s="147"/>
      <c r="N13" s="211">
        <f t="shared" si="2"/>
        <v>0</v>
      </c>
      <c r="O13" s="111" t="str">
        <f t="shared" si="3"/>
        <v/>
      </c>
      <c r="P13" s="154"/>
      <c r="Q13" s="157"/>
    </row>
    <row r="14" spans="1:17" ht="40.5" customHeight="1" x14ac:dyDescent="0.2">
      <c r="A14" s="133"/>
      <c r="B14" s="140"/>
      <c r="C14" s="141"/>
      <c r="D14" s="142"/>
      <c r="E14" s="211">
        <f t="shared" si="0"/>
        <v>0</v>
      </c>
      <c r="F14" s="133"/>
      <c r="G14" s="141"/>
      <c r="H14" s="141"/>
      <c r="I14" s="143"/>
      <c r="J14" s="212">
        <f t="shared" si="1"/>
        <v>0</v>
      </c>
      <c r="K14" s="137"/>
      <c r="L14" s="138"/>
      <c r="M14" s="147"/>
      <c r="N14" s="211">
        <f t="shared" si="2"/>
        <v>0</v>
      </c>
      <c r="O14" s="111" t="str">
        <f t="shared" si="3"/>
        <v/>
      </c>
      <c r="P14" s="154"/>
      <c r="Q14" s="157"/>
    </row>
    <row r="15" spans="1:17" ht="40.5" customHeight="1" x14ac:dyDescent="0.2">
      <c r="A15" s="133"/>
      <c r="B15" s="140"/>
      <c r="C15" s="141"/>
      <c r="D15" s="142"/>
      <c r="E15" s="211">
        <f t="shared" si="0"/>
        <v>0</v>
      </c>
      <c r="F15" s="144"/>
      <c r="G15" s="141"/>
      <c r="H15" s="141"/>
      <c r="I15" s="143"/>
      <c r="J15" s="212">
        <f t="shared" si="1"/>
        <v>0</v>
      </c>
      <c r="K15" s="137"/>
      <c r="L15" s="138"/>
      <c r="M15" s="147"/>
      <c r="N15" s="211">
        <f t="shared" si="2"/>
        <v>0</v>
      </c>
      <c r="O15" s="111" t="str">
        <f t="shared" si="3"/>
        <v/>
      </c>
      <c r="P15" s="154"/>
      <c r="Q15" s="157"/>
    </row>
    <row r="16" spans="1:17" ht="40.5" customHeight="1" x14ac:dyDescent="0.2">
      <c r="A16" s="133"/>
      <c r="B16" s="140"/>
      <c r="C16" s="141"/>
      <c r="D16" s="142"/>
      <c r="E16" s="211">
        <f t="shared" si="0"/>
        <v>0</v>
      </c>
      <c r="F16" s="133"/>
      <c r="G16" s="141"/>
      <c r="H16" s="141"/>
      <c r="I16" s="143"/>
      <c r="J16" s="212">
        <f t="shared" si="1"/>
        <v>0</v>
      </c>
      <c r="K16" s="137"/>
      <c r="L16" s="138"/>
      <c r="M16" s="147"/>
      <c r="N16" s="211">
        <f t="shared" si="2"/>
        <v>0</v>
      </c>
      <c r="O16" s="111" t="str">
        <f t="shared" si="3"/>
        <v/>
      </c>
      <c r="P16" s="154"/>
      <c r="Q16" s="157"/>
    </row>
    <row r="17" spans="1:17" ht="40.5" customHeight="1" x14ac:dyDescent="0.2">
      <c r="A17" s="133"/>
      <c r="B17" s="140"/>
      <c r="C17" s="141"/>
      <c r="D17" s="142"/>
      <c r="E17" s="211">
        <f t="shared" si="0"/>
        <v>0</v>
      </c>
      <c r="F17" s="133"/>
      <c r="G17" s="141"/>
      <c r="H17" s="141"/>
      <c r="I17" s="143"/>
      <c r="J17" s="212">
        <f t="shared" si="1"/>
        <v>0</v>
      </c>
      <c r="K17" s="137"/>
      <c r="L17" s="138"/>
      <c r="M17" s="147"/>
      <c r="N17" s="211">
        <f t="shared" si="2"/>
        <v>0</v>
      </c>
      <c r="O17" s="111" t="str">
        <f t="shared" si="3"/>
        <v/>
      </c>
      <c r="P17" s="154"/>
      <c r="Q17" s="157"/>
    </row>
    <row r="18" spans="1:17" ht="40.5" customHeight="1" x14ac:dyDescent="0.2">
      <c r="A18" s="133"/>
      <c r="B18" s="140"/>
      <c r="C18" s="141"/>
      <c r="D18" s="142"/>
      <c r="E18" s="211">
        <f t="shared" si="0"/>
        <v>0</v>
      </c>
      <c r="F18" s="144"/>
      <c r="G18" s="141"/>
      <c r="H18" s="141"/>
      <c r="I18" s="143"/>
      <c r="J18" s="212">
        <f t="shared" si="1"/>
        <v>0</v>
      </c>
      <c r="K18" s="137"/>
      <c r="L18" s="138"/>
      <c r="M18" s="147"/>
      <c r="N18" s="211">
        <f t="shared" si="2"/>
        <v>0</v>
      </c>
      <c r="O18" s="111" t="str">
        <f t="shared" si="3"/>
        <v/>
      </c>
      <c r="P18" s="154"/>
      <c r="Q18" s="157"/>
    </row>
    <row r="19" spans="1:17" ht="40.5" customHeight="1" x14ac:dyDescent="0.2">
      <c r="A19" s="133"/>
      <c r="B19" s="140"/>
      <c r="C19" s="141"/>
      <c r="D19" s="142"/>
      <c r="E19" s="211">
        <f t="shared" si="0"/>
        <v>0</v>
      </c>
      <c r="F19" s="133"/>
      <c r="G19" s="141"/>
      <c r="H19" s="141"/>
      <c r="I19" s="143"/>
      <c r="J19" s="212">
        <f t="shared" si="1"/>
        <v>0</v>
      </c>
      <c r="K19" s="137"/>
      <c r="L19" s="138"/>
      <c r="M19" s="147"/>
      <c r="N19" s="211">
        <f t="shared" si="2"/>
        <v>0</v>
      </c>
      <c r="O19" s="111" t="str">
        <f t="shared" si="3"/>
        <v/>
      </c>
      <c r="P19" s="154"/>
      <c r="Q19" s="157"/>
    </row>
    <row r="20" spans="1:17" ht="40.5" customHeight="1" thickBot="1" x14ac:dyDescent="0.25">
      <c r="A20" s="133"/>
      <c r="B20" s="140"/>
      <c r="C20" s="141"/>
      <c r="D20" s="142"/>
      <c r="E20" s="211">
        <f t="shared" si="0"/>
        <v>0</v>
      </c>
      <c r="F20" s="145"/>
      <c r="G20" s="141"/>
      <c r="H20" s="141"/>
      <c r="I20" s="146"/>
      <c r="J20" s="213">
        <f t="shared" si="1"/>
        <v>0</v>
      </c>
      <c r="K20" s="148"/>
      <c r="L20" s="149"/>
      <c r="M20" s="150"/>
      <c r="N20" s="214">
        <f t="shared" si="2"/>
        <v>0</v>
      </c>
      <c r="O20" s="113" t="str">
        <f t="shared" si="3"/>
        <v/>
      </c>
      <c r="P20" s="158"/>
      <c r="Q20" s="159"/>
    </row>
    <row r="21" spans="1:17" ht="40.5" customHeight="1" thickTop="1" thickBot="1" x14ac:dyDescent="0.25">
      <c r="A21" s="67" t="s">
        <v>14</v>
      </c>
      <c r="B21" s="215">
        <f>SUM(B6:B20)</f>
        <v>0</v>
      </c>
      <c r="C21" s="216">
        <f>SUM(C6:C20)</f>
        <v>0</v>
      </c>
      <c r="D21" s="217">
        <f>SUM(D6:D20)</f>
        <v>0</v>
      </c>
      <c r="E21" s="218">
        <v>0</v>
      </c>
      <c r="F21" s="239"/>
      <c r="G21" s="215">
        <f t="shared" ref="G21:N21" si="4">SUM(G6:G20)</f>
        <v>0</v>
      </c>
      <c r="H21" s="216">
        <f>SUM(H6:H20)</f>
        <v>0</v>
      </c>
      <c r="I21" s="216">
        <f t="shared" si="4"/>
        <v>0</v>
      </c>
      <c r="J21" s="223">
        <f>SUM(J6:J20)</f>
        <v>0</v>
      </c>
      <c r="K21" s="215">
        <f t="shared" si="4"/>
        <v>0</v>
      </c>
      <c r="L21" s="216">
        <f t="shared" si="4"/>
        <v>0</v>
      </c>
      <c r="M21" s="224">
        <f t="shared" si="4"/>
        <v>0</v>
      </c>
      <c r="N21" s="223">
        <f t="shared" si="4"/>
        <v>0</v>
      </c>
      <c r="O21" s="74"/>
      <c r="P21" s="23"/>
      <c r="Q21" s="23"/>
    </row>
    <row r="22" spans="1:17" ht="40.5" customHeight="1" thickTop="1" thickBot="1" x14ac:dyDescent="0.25">
      <c r="A22" s="75" t="s">
        <v>15</v>
      </c>
      <c r="B22" s="219">
        <f>B21</f>
        <v>0</v>
      </c>
      <c r="C22" s="220">
        <f>C21</f>
        <v>0</v>
      </c>
      <c r="D22" s="221">
        <f>D21</f>
        <v>0</v>
      </c>
      <c r="E22" s="222">
        <f>E21</f>
        <v>0</v>
      </c>
      <c r="F22" s="240"/>
      <c r="G22" s="219">
        <f t="shared" ref="G22:N22" si="5">G21</f>
        <v>0</v>
      </c>
      <c r="H22" s="220">
        <f>H21</f>
        <v>0</v>
      </c>
      <c r="I22" s="225">
        <f t="shared" si="5"/>
        <v>0</v>
      </c>
      <c r="J22" s="222">
        <f t="shared" si="5"/>
        <v>0</v>
      </c>
      <c r="K22" s="219">
        <f t="shared" si="5"/>
        <v>0</v>
      </c>
      <c r="L22" s="220">
        <f t="shared" si="5"/>
        <v>0</v>
      </c>
      <c r="M22" s="226">
        <f t="shared" si="5"/>
        <v>0</v>
      </c>
      <c r="N22" s="222">
        <f t="shared" si="5"/>
        <v>0</v>
      </c>
      <c r="O22" s="81"/>
    </row>
    <row r="23" spans="1:17" ht="14.25" thickBot="1" x14ac:dyDescent="0.2">
      <c r="A23" s="1"/>
    </row>
    <row r="24" spans="1:17" ht="22.5" customHeight="1" thickBot="1" x14ac:dyDescent="0.2">
      <c r="A24" s="1"/>
      <c r="B24" s="28" t="s">
        <v>16</v>
      </c>
      <c r="C24" s="96" t="s">
        <v>17</v>
      </c>
      <c r="D24" s="96" t="s">
        <v>29</v>
      </c>
      <c r="E24" s="96" t="s">
        <v>28</v>
      </c>
      <c r="J24" s="50"/>
      <c r="K24" s="50"/>
      <c r="L24" s="50"/>
      <c r="M24" s="50"/>
      <c r="N24" s="50"/>
    </row>
    <row r="25" spans="1:17" ht="23.25" customHeight="1" x14ac:dyDescent="0.15">
      <c r="A25" s="1"/>
      <c r="B25" s="160"/>
      <c r="C25" s="162"/>
      <c r="D25" s="160"/>
      <c r="E25" s="160"/>
      <c r="J25" s="23"/>
      <c r="K25" s="23"/>
      <c r="L25" s="23"/>
      <c r="M25" s="23"/>
      <c r="N25" s="23"/>
    </row>
    <row r="26" spans="1:17" ht="33.75" customHeight="1" thickBot="1" x14ac:dyDescent="0.2">
      <c r="A26" s="1"/>
      <c r="B26" s="161"/>
      <c r="C26" s="161"/>
      <c r="D26" s="161"/>
      <c r="E26" s="161"/>
      <c r="J26" s="23"/>
      <c r="K26" s="23"/>
      <c r="L26" s="23"/>
      <c r="M26" s="23"/>
      <c r="N26" s="23"/>
    </row>
    <row r="27" spans="1:17" s="23" customFormat="1" ht="33.75" customHeight="1" x14ac:dyDescent="0.15">
      <c r="A27" s="50"/>
    </row>
    <row r="28" spans="1:17" ht="29.25" customHeight="1" thickBot="1" x14ac:dyDescent="0.25">
      <c r="A28" s="310" t="s">
        <v>19</v>
      </c>
      <c r="B28" s="310"/>
      <c r="C28" s="310"/>
      <c r="D28" s="311" t="s">
        <v>20</v>
      </c>
      <c r="E28" s="311"/>
      <c r="F28" s="311"/>
      <c r="G28" s="135"/>
      <c r="H28" s="135"/>
      <c r="I28" s="136" t="s">
        <v>38</v>
      </c>
      <c r="J28" s="136"/>
      <c r="K28" s="136"/>
      <c r="L28" s="136"/>
      <c r="M28" s="136"/>
      <c r="N28" s="136"/>
      <c r="O28" s="309" t="s">
        <v>22</v>
      </c>
      <c r="P28" s="309"/>
      <c r="Q28" s="37"/>
    </row>
    <row r="29" spans="1:17" ht="14.25" thickBot="1" x14ac:dyDescent="0.2">
      <c r="A29" s="1"/>
      <c r="O29" s="45"/>
    </row>
    <row r="30" spans="1:17" ht="20.25" customHeight="1" thickBot="1" x14ac:dyDescent="0.2">
      <c r="A30" s="257" t="s">
        <v>0</v>
      </c>
      <c r="B30" s="260" t="s">
        <v>1</v>
      </c>
      <c r="C30" s="261"/>
      <c r="D30" s="261"/>
      <c r="E30" s="262"/>
      <c r="F30" s="210"/>
      <c r="G30" s="261" t="s">
        <v>59</v>
      </c>
      <c r="H30" s="261"/>
      <c r="I30" s="261"/>
      <c r="J30" s="262"/>
      <c r="K30" s="304" t="s">
        <v>63</v>
      </c>
      <c r="L30" s="305"/>
      <c r="M30" s="305"/>
      <c r="N30" s="306"/>
      <c r="O30" s="1"/>
      <c r="P30" s="1"/>
      <c r="Q30" s="1"/>
    </row>
    <row r="31" spans="1:17" ht="23.25" customHeight="1" thickBot="1" x14ac:dyDescent="0.2">
      <c r="A31" s="258"/>
      <c r="B31" s="294" t="s">
        <v>3</v>
      </c>
      <c r="C31" s="296" t="s">
        <v>4</v>
      </c>
      <c r="D31" s="298" t="s">
        <v>23</v>
      </c>
      <c r="E31" s="266" t="s">
        <v>5</v>
      </c>
      <c r="F31" s="277" t="s">
        <v>18</v>
      </c>
      <c r="G31" s="268" t="s">
        <v>41</v>
      </c>
      <c r="H31" s="301">
        <v>0.1</v>
      </c>
      <c r="I31" s="273" t="s">
        <v>44</v>
      </c>
      <c r="J31" s="266" t="s">
        <v>10</v>
      </c>
      <c r="K31" s="307" t="s">
        <v>41</v>
      </c>
      <c r="L31" s="308">
        <v>0.1</v>
      </c>
      <c r="M31" s="312" t="s">
        <v>44</v>
      </c>
      <c r="N31" s="266" t="s">
        <v>10</v>
      </c>
      <c r="O31" s="89" t="s">
        <v>11</v>
      </c>
      <c r="P31" s="268" t="s">
        <v>12</v>
      </c>
      <c r="Q31" s="273" t="s">
        <v>13</v>
      </c>
    </row>
    <row r="32" spans="1:17" ht="23.25" customHeight="1" thickBot="1" x14ac:dyDescent="0.25">
      <c r="A32" s="259"/>
      <c r="B32" s="295"/>
      <c r="C32" s="297"/>
      <c r="D32" s="299"/>
      <c r="E32" s="267"/>
      <c r="F32" s="278"/>
      <c r="G32" s="269"/>
      <c r="H32" s="302"/>
      <c r="I32" s="274"/>
      <c r="J32" s="267"/>
      <c r="K32" s="269"/>
      <c r="L32" s="302"/>
      <c r="M32" s="313"/>
      <c r="N32" s="267"/>
      <c r="O32" s="131" t="str">
        <f>O20</f>
        <v/>
      </c>
      <c r="P32" s="269"/>
      <c r="Q32" s="274"/>
    </row>
    <row r="33" spans="1:17" ht="40.5" customHeight="1" x14ac:dyDescent="0.2">
      <c r="A33" s="133"/>
      <c r="B33" s="137"/>
      <c r="C33" s="138"/>
      <c r="D33" s="139"/>
      <c r="E33" s="211">
        <f>SUM(B33:D33)</f>
        <v>0</v>
      </c>
      <c r="F33" s="54"/>
      <c r="G33" s="138"/>
      <c r="H33" s="138"/>
      <c r="I33" s="143"/>
      <c r="J33" s="212">
        <f>SUM(G33:I33)</f>
        <v>0</v>
      </c>
      <c r="K33" s="137"/>
      <c r="L33" s="138"/>
      <c r="M33" s="147"/>
      <c r="N33" s="211">
        <f>SUM(K33:M33)</f>
        <v>0</v>
      </c>
      <c r="O33" s="111" t="str">
        <f>IF(A33&lt;1,"",O32+E33-J33-N33)</f>
        <v/>
      </c>
      <c r="P33" s="152"/>
      <c r="Q33" s="153"/>
    </row>
    <row r="34" spans="1:17" ht="40.5" customHeight="1" x14ac:dyDescent="0.2">
      <c r="A34" s="133"/>
      <c r="B34" s="140"/>
      <c r="C34" s="141"/>
      <c r="D34" s="142"/>
      <c r="E34" s="211">
        <f t="shared" ref="E34:E47" si="6">SUM(B34:D34)</f>
        <v>0</v>
      </c>
      <c r="F34" s="63"/>
      <c r="G34" s="141"/>
      <c r="H34" s="141"/>
      <c r="I34" s="143"/>
      <c r="J34" s="212">
        <f t="shared" ref="J34:J47" si="7">SUM(G34:I34)</f>
        <v>0</v>
      </c>
      <c r="K34" s="137"/>
      <c r="L34" s="138"/>
      <c r="M34" s="147"/>
      <c r="N34" s="211">
        <f t="shared" ref="N34:N47" si="8">SUM(K34:M34)</f>
        <v>0</v>
      </c>
      <c r="O34" s="111" t="str">
        <f>IF(A34&lt;1,"",O33+E34-J34-N34)</f>
        <v/>
      </c>
      <c r="P34" s="154"/>
      <c r="Q34" s="155"/>
    </row>
    <row r="35" spans="1:17" ht="40.5" customHeight="1" x14ac:dyDescent="0.2">
      <c r="A35" s="133"/>
      <c r="B35" s="140"/>
      <c r="C35" s="141"/>
      <c r="D35" s="142"/>
      <c r="E35" s="211">
        <f t="shared" si="6"/>
        <v>0</v>
      </c>
      <c r="F35" s="54"/>
      <c r="G35" s="141"/>
      <c r="H35" s="141"/>
      <c r="I35" s="143"/>
      <c r="J35" s="212">
        <f t="shared" si="7"/>
        <v>0</v>
      </c>
      <c r="K35" s="137"/>
      <c r="L35" s="138"/>
      <c r="M35" s="147"/>
      <c r="N35" s="211">
        <f t="shared" si="8"/>
        <v>0</v>
      </c>
      <c r="O35" s="111" t="str">
        <f t="shared" ref="O35:O47" si="9">IF(A35&lt;1,"",O34+E35-J35-N35)</f>
        <v/>
      </c>
      <c r="P35" s="156"/>
      <c r="Q35" s="157"/>
    </row>
    <row r="36" spans="1:17" ht="40.5" customHeight="1" x14ac:dyDescent="0.2">
      <c r="A36" s="133"/>
      <c r="B36" s="140"/>
      <c r="C36" s="141"/>
      <c r="D36" s="142"/>
      <c r="E36" s="211">
        <f t="shared" si="6"/>
        <v>0</v>
      </c>
      <c r="F36" s="63"/>
      <c r="G36" s="138"/>
      <c r="H36" s="138"/>
      <c r="I36" s="143"/>
      <c r="J36" s="212">
        <f t="shared" si="7"/>
        <v>0</v>
      </c>
      <c r="K36" s="137"/>
      <c r="L36" s="138"/>
      <c r="M36" s="147"/>
      <c r="N36" s="211">
        <f t="shared" si="8"/>
        <v>0</v>
      </c>
      <c r="O36" s="111" t="str">
        <f t="shared" si="9"/>
        <v/>
      </c>
      <c r="P36" s="154"/>
      <c r="Q36" s="157"/>
    </row>
    <row r="37" spans="1:17" ht="40.5" customHeight="1" x14ac:dyDescent="0.2">
      <c r="A37" s="133"/>
      <c r="B37" s="140"/>
      <c r="C37" s="141"/>
      <c r="D37" s="142"/>
      <c r="E37" s="211">
        <f t="shared" si="6"/>
        <v>0</v>
      </c>
      <c r="F37" s="63"/>
      <c r="G37" s="141"/>
      <c r="H37" s="141"/>
      <c r="I37" s="143"/>
      <c r="J37" s="212">
        <f t="shared" si="7"/>
        <v>0</v>
      </c>
      <c r="K37" s="137"/>
      <c r="L37" s="138"/>
      <c r="M37" s="147"/>
      <c r="N37" s="211">
        <f t="shared" si="8"/>
        <v>0</v>
      </c>
      <c r="O37" s="111" t="str">
        <f t="shared" si="9"/>
        <v/>
      </c>
      <c r="P37" s="154"/>
      <c r="Q37" s="157"/>
    </row>
    <row r="38" spans="1:17" ht="40.5" customHeight="1" x14ac:dyDescent="0.2">
      <c r="A38" s="133"/>
      <c r="B38" s="140"/>
      <c r="C38" s="141"/>
      <c r="D38" s="142"/>
      <c r="E38" s="211">
        <f t="shared" si="6"/>
        <v>0</v>
      </c>
      <c r="F38" s="63"/>
      <c r="G38" s="141"/>
      <c r="H38" s="141"/>
      <c r="I38" s="143"/>
      <c r="J38" s="212">
        <f t="shared" si="7"/>
        <v>0</v>
      </c>
      <c r="K38" s="137"/>
      <c r="L38" s="138"/>
      <c r="M38" s="147"/>
      <c r="N38" s="211">
        <f t="shared" si="8"/>
        <v>0</v>
      </c>
      <c r="O38" s="111" t="str">
        <f t="shared" si="9"/>
        <v/>
      </c>
      <c r="P38" s="154"/>
      <c r="Q38" s="157"/>
    </row>
    <row r="39" spans="1:17" ht="40.5" customHeight="1" x14ac:dyDescent="0.2">
      <c r="A39" s="133"/>
      <c r="B39" s="140"/>
      <c r="C39" s="141"/>
      <c r="D39" s="142"/>
      <c r="E39" s="211">
        <f t="shared" si="6"/>
        <v>0</v>
      </c>
      <c r="F39" s="63"/>
      <c r="G39" s="141"/>
      <c r="H39" s="141"/>
      <c r="I39" s="143"/>
      <c r="J39" s="212">
        <f t="shared" si="7"/>
        <v>0</v>
      </c>
      <c r="K39" s="137"/>
      <c r="L39" s="138"/>
      <c r="M39" s="147"/>
      <c r="N39" s="211">
        <f t="shared" si="8"/>
        <v>0</v>
      </c>
      <c r="O39" s="111" t="str">
        <f t="shared" si="9"/>
        <v/>
      </c>
      <c r="P39" s="154"/>
      <c r="Q39" s="157"/>
    </row>
    <row r="40" spans="1:17" ht="40.5" customHeight="1" x14ac:dyDescent="0.2">
      <c r="A40" s="133"/>
      <c r="B40" s="140"/>
      <c r="C40" s="141"/>
      <c r="D40" s="142"/>
      <c r="E40" s="211">
        <f t="shared" si="6"/>
        <v>0</v>
      </c>
      <c r="F40" s="54"/>
      <c r="G40" s="141"/>
      <c r="H40" s="141"/>
      <c r="I40" s="143"/>
      <c r="J40" s="212">
        <f t="shared" si="7"/>
        <v>0</v>
      </c>
      <c r="K40" s="137"/>
      <c r="L40" s="138"/>
      <c r="M40" s="147"/>
      <c r="N40" s="211">
        <f t="shared" si="8"/>
        <v>0</v>
      </c>
      <c r="O40" s="111" t="str">
        <f t="shared" si="9"/>
        <v/>
      </c>
      <c r="P40" s="154"/>
      <c r="Q40" s="157"/>
    </row>
    <row r="41" spans="1:17" ht="40.5" customHeight="1" x14ac:dyDescent="0.2">
      <c r="A41" s="133"/>
      <c r="B41" s="140"/>
      <c r="C41" s="141"/>
      <c r="D41" s="142"/>
      <c r="E41" s="211">
        <f t="shared" si="6"/>
        <v>0</v>
      </c>
      <c r="F41" s="54"/>
      <c r="G41" s="141"/>
      <c r="H41" s="141"/>
      <c r="I41" s="143"/>
      <c r="J41" s="212">
        <f t="shared" si="7"/>
        <v>0</v>
      </c>
      <c r="K41" s="137"/>
      <c r="L41" s="138"/>
      <c r="M41" s="147"/>
      <c r="N41" s="211">
        <f t="shared" si="8"/>
        <v>0</v>
      </c>
      <c r="O41" s="111" t="str">
        <f t="shared" si="9"/>
        <v/>
      </c>
      <c r="P41" s="154"/>
      <c r="Q41" s="157"/>
    </row>
    <row r="42" spans="1:17" ht="40.5" customHeight="1" x14ac:dyDescent="0.2">
      <c r="A42" s="133"/>
      <c r="B42" s="140"/>
      <c r="C42" s="141"/>
      <c r="D42" s="142"/>
      <c r="E42" s="211">
        <f t="shared" si="6"/>
        <v>0</v>
      </c>
      <c r="F42" s="63"/>
      <c r="G42" s="141"/>
      <c r="H42" s="141"/>
      <c r="I42" s="143"/>
      <c r="J42" s="212">
        <f t="shared" si="7"/>
        <v>0</v>
      </c>
      <c r="K42" s="137"/>
      <c r="L42" s="138"/>
      <c r="M42" s="147"/>
      <c r="N42" s="211">
        <f t="shared" si="8"/>
        <v>0</v>
      </c>
      <c r="O42" s="111" t="str">
        <f t="shared" si="9"/>
        <v/>
      </c>
      <c r="P42" s="154"/>
      <c r="Q42" s="157"/>
    </row>
    <row r="43" spans="1:17" ht="40.5" customHeight="1" x14ac:dyDescent="0.2">
      <c r="A43" s="133"/>
      <c r="B43" s="140"/>
      <c r="C43" s="141"/>
      <c r="D43" s="142"/>
      <c r="E43" s="211">
        <f t="shared" si="6"/>
        <v>0</v>
      </c>
      <c r="F43" s="54"/>
      <c r="G43" s="141"/>
      <c r="H43" s="141"/>
      <c r="I43" s="143"/>
      <c r="J43" s="212">
        <f t="shared" si="7"/>
        <v>0</v>
      </c>
      <c r="K43" s="137"/>
      <c r="L43" s="138"/>
      <c r="M43" s="147"/>
      <c r="N43" s="211">
        <f t="shared" si="8"/>
        <v>0</v>
      </c>
      <c r="O43" s="111" t="str">
        <f t="shared" si="9"/>
        <v/>
      </c>
      <c r="P43" s="154"/>
      <c r="Q43" s="157"/>
    </row>
    <row r="44" spans="1:17" ht="40.5" customHeight="1" x14ac:dyDescent="0.2">
      <c r="A44" s="133"/>
      <c r="B44" s="140"/>
      <c r="C44" s="141"/>
      <c r="D44" s="142"/>
      <c r="E44" s="211">
        <f t="shared" si="6"/>
        <v>0</v>
      </c>
      <c r="F44" s="54"/>
      <c r="G44" s="141"/>
      <c r="H44" s="141"/>
      <c r="I44" s="143"/>
      <c r="J44" s="212">
        <f t="shared" si="7"/>
        <v>0</v>
      </c>
      <c r="K44" s="137"/>
      <c r="L44" s="138"/>
      <c r="M44" s="147"/>
      <c r="N44" s="211">
        <f t="shared" si="8"/>
        <v>0</v>
      </c>
      <c r="O44" s="111" t="str">
        <f t="shared" si="9"/>
        <v/>
      </c>
      <c r="P44" s="154"/>
      <c r="Q44" s="157"/>
    </row>
    <row r="45" spans="1:17" ht="40.5" customHeight="1" x14ac:dyDescent="0.2">
      <c r="A45" s="133"/>
      <c r="B45" s="140"/>
      <c r="C45" s="141"/>
      <c r="D45" s="142"/>
      <c r="E45" s="211">
        <f t="shared" si="6"/>
        <v>0</v>
      </c>
      <c r="F45" s="63"/>
      <c r="G45" s="141"/>
      <c r="H45" s="141"/>
      <c r="I45" s="143"/>
      <c r="J45" s="212">
        <f t="shared" si="7"/>
        <v>0</v>
      </c>
      <c r="K45" s="137"/>
      <c r="L45" s="138"/>
      <c r="M45" s="147"/>
      <c r="N45" s="211">
        <f t="shared" si="8"/>
        <v>0</v>
      </c>
      <c r="O45" s="111" t="str">
        <f t="shared" si="9"/>
        <v/>
      </c>
      <c r="P45" s="154"/>
      <c r="Q45" s="157"/>
    </row>
    <row r="46" spans="1:17" ht="40.5" customHeight="1" x14ac:dyDescent="0.2">
      <c r="A46" s="133"/>
      <c r="B46" s="140"/>
      <c r="C46" s="141"/>
      <c r="D46" s="142"/>
      <c r="E46" s="211">
        <f t="shared" si="6"/>
        <v>0</v>
      </c>
      <c r="F46" s="54"/>
      <c r="G46" s="141"/>
      <c r="H46" s="141"/>
      <c r="I46" s="143"/>
      <c r="J46" s="212">
        <f t="shared" si="7"/>
        <v>0</v>
      </c>
      <c r="K46" s="137"/>
      <c r="L46" s="138"/>
      <c r="M46" s="147"/>
      <c r="N46" s="211">
        <f t="shared" si="8"/>
        <v>0</v>
      </c>
      <c r="O46" s="111" t="str">
        <f t="shared" si="9"/>
        <v/>
      </c>
      <c r="P46" s="154"/>
      <c r="Q46" s="157"/>
    </row>
    <row r="47" spans="1:17" ht="40.5" customHeight="1" thickBot="1" x14ac:dyDescent="0.25">
      <c r="A47" s="133"/>
      <c r="B47" s="140"/>
      <c r="C47" s="141"/>
      <c r="D47" s="142"/>
      <c r="E47" s="211">
        <f t="shared" si="6"/>
        <v>0</v>
      </c>
      <c r="F47" s="64"/>
      <c r="G47" s="141"/>
      <c r="H47" s="141"/>
      <c r="I47" s="146"/>
      <c r="J47" s="238">
        <f t="shared" si="7"/>
        <v>0</v>
      </c>
      <c r="K47" s="148"/>
      <c r="L47" s="149"/>
      <c r="M47" s="150"/>
      <c r="N47" s="238">
        <f t="shared" si="8"/>
        <v>0</v>
      </c>
      <c r="O47" s="113" t="str">
        <f t="shared" si="9"/>
        <v/>
      </c>
      <c r="P47" s="158"/>
      <c r="Q47" s="159"/>
    </row>
    <row r="48" spans="1:17" ht="40.5" customHeight="1" thickTop="1" thickBot="1" x14ac:dyDescent="0.25">
      <c r="A48" s="67" t="s">
        <v>14</v>
      </c>
      <c r="B48" s="215">
        <f>SUM(B33:B47)</f>
        <v>0</v>
      </c>
      <c r="C48" s="216">
        <f>SUM(C33:C47)</f>
        <v>0</v>
      </c>
      <c r="D48" s="217">
        <f>SUM(D33:D47)</f>
        <v>0</v>
      </c>
      <c r="E48" s="218">
        <f>SUM(E33:E47)</f>
        <v>0</v>
      </c>
      <c r="F48" s="239"/>
      <c r="G48" s="215">
        <f t="shared" ref="G48:N48" si="10">SUM(G33:G47)</f>
        <v>0</v>
      </c>
      <c r="H48" s="216">
        <f t="shared" si="10"/>
        <v>0</v>
      </c>
      <c r="I48" s="216">
        <f t="shared" si="10"/>
        <v>0</v>
      </c>
      <c r="J48" s="241">
        <f t="shared" si="10"/>
        <v>0</v>
      </c>
      <c r="K48" s="215">
        <f t="shared" si="10"/>
        <v>0</v>
      </c>
      <c r="L48" s="216">
        <f t="shared" si="10"/>
        <v>0</v>
      </c>
      <c r="M48" s="224">
        <f t="shared" si="10"/>
        <v>0</v>
      </c>
      <c r="N48" s="241">
        <f t="shared" si="10"/>
        <v>0</v>
      </c>
      <c r="O48" s="74"/>
      <c r="P48" s="23"/>
      <c r="Q48" s="23"/>
    </row>
    <row r="49" spans="1:17" ht="40.5" customHeight="1" thickTop="1" thickBot="1" x14ac:dyDescent="0.25">
      <c r="A49" s="75" t="s">
        <v>15</v>
      </c>
      <c r="B49" s="219">
        <f>B21+B48</f>
        <v>0</v>
      </c>
      <c r="C49" s="220">
        <f>C21+C48</f>
        <v>0</v>
      </c>
      <c r="D49" s="221">
        <f>D21+D48</f>
        <v>0</v>
      </c>
      <c r="E49" s="222">
        <f>E21+E48</f>
        <v>0</v>
      </c>
      <c r="F49" s="240"/>
      <c r="G49" s="219">
        <f t="shared" ref="G49:N49" si="11">G21+G48</f>
        <v>0</v>
      </c>
      <c r="H49" s="220">
        <f t="shared" si="11"/>
        <v>0</v>
      </c>
      <c r="I49" s="225">
        <f t="shared" si="11"/>
        <v>0</v>
      </c>
      <c r="J49" s="222">
        <f t="shared" si="11"/>
        <v>0</v>
      </c>
      <c r="K49" s="219">
        <f t="shared" si="11"/>
        <v>0</v>
      </c>
      <c r="L49" s="220">
        <f t="shared" si="11"/>
        <v>0</v>
      </c>
      <c r="M49" s="226">
        <f t="shared" si="11"/>
        <v>0</v>
      </c>
      <c r="N49" s="222">
        <f t="shared" si="11"/>
        <v>0</v>
      </c>
      <c r="O49" s="81"/>
    </row>
    <row r="50" spans="1:17" ht="14.25" thickBot="1" x14ac:dyDescent="0.2">
      <c r="A50" s="1"/>
    </row>
    <row r="51" spans="1:17" ht="22.5" customHeight="1" thickBot="1" x14ac:dyDescent="0.2">
      <c r="A51" s="1"/>
      <c r="B51" s="28" t="s">
        <v>16</v>
      </c>
      <c r="C51" s="96" t="s">
        <v>17</v>
      </c>
      <c r="D51" s="96" t="s">
        <v>29</v>
      </c>
      <c r="E51" s="96" t="s">
        <v>28</v>
      </c>
      <c r="J51" s="50"/>
      <c r="K51" s="50"/>
      <c r="L51" s="50"/>
      <c r="M51" s="50"/>
      <c r="N51" s="50"/>
    </row>
    <row r="52" spans="1:17" ht="23.25" customHeight="1" x14ac:dyDescent="0.15">
      <c r="A52" s="1"/>
      <c r="B52" s="160"/>
      <c r="C52" s="162"/>
      <c r="D52" s="160"/>
      <c r="E52" s="160"/>
      <c r="J52" s="23"/>
      <c r="K52" s="23"/>
      <c r="L52" s="23"/>
      <c r="M52" s="23"/>
      <c r="N52" s="23"/>
    </row>
    <row r="53" spans="1:17" ht="33.75" customHeight="1" thickBot="1" x14ac:dyDescent="0.2">
      <c r="A53" s="1"/>
      <c r="B53" s="161"/>
      <c r="C53" s="161"/>
      <c r="D53" s="161"/>
      <c r="E53" s="161"/>
      <c r="J53" s="23"/>
      <c r="K53" s="23"/>
      <c r="L53" s="23"/>
      <c r="M53" s="23"/>
      <c r="N53" s="23"/>
    </row>
    <row r="54" spans="1:17" s="23" customFormat="1" ht="33.75" customHeight="1" x14ac:dyDescent="0.15">
      <c r="A54" s="50"/>
    </row>
    <row r="55" spans="1:17" ht="24.75" customHeight="1" x14ac:dyDescent="0.15">
      <c r="A55" s="50"/>
      <c r="B55" s="23"/>
      <c r="C55" s="23"/>
      <c r="D55" s="23"/>
      <c r="E55" s="23"/>
      <c r="F55" s="23"/>
      <c r="G55" s="23"/>
      <c r="H55" s="23"/>
      <c r="I55" s="23"/>
      <c r="J55" s="23"/>
      <c r="K55" s="23"/>
      <c r="L55" s="23"/>
      <c r="M55" s="23"/>
      <c r="N55" s="23"/>
      <c r="O55" s="23"/>
      <c r="P55" s="23"/>
      <c r="Q55" s="23"/>
    </row>
    <row r="56" spans="1:17" ht="24.75" customHeight="1" x14ac:dyDescent="0.15"/>
    <row r="57" spans="1:17" s="23" customFormat="1" ht="33.75" customHeight="1" x14ac:dyDescent="0.15">
      <c r="A57" s="50"/>
    </row>
  </sheetData>
  <mergeCells count="44">
    <mergeCell ref="A1:C1"/>
    <mergeCell ref="D1:F1"/>
    <mergeCell ref="O1:P1"/>
    <mergeCell ref="A3:A5"/>
    <mergeCell ref="B3:E3"/>
    <mergeCell ref="G3:J3"/>
    <mergeCell ref="K3:N3"/>
    <mergeCell ref="B4:B5"/>
    <mergeCell ref="C4:C5"/>
    <mergeCell ref="D4:D5"/>
    <mergeCell ref="Q4:Q5"/>
    <mergeCell ref="E4:E5"/>
    <mergeCell ref="F4:F5"/>
    <mergeCell ref="G4:G5"/>
    <mergeCell ref="H4:H5"/>
    <mergeCell ref="I4:I5"/>
    <mergeCell ref="J4:J5"/>
    <mergeCell ref="K4:K5"/>
    <mergeCell ref="L4:L5"/>
    <mergeCell ref="M4:M5"/>
    <mergeCell ref="N4:N5"/>
    <mergeCell ref="P4:P5"/>
    <mergeCell ref="A28:C28"/>
    <mergeCell ref="D28:F28"/>
    <mergeCell ref="O28:P28"/>
    <mergeCell ref="A30:A32"/>
    <mergeCell ref="B30:E30"/>
    <mergeCell ref="G30:J30"/>
    <mergeCell ref="K30:N30"/>
    <mergeCell ref="B31:B32"/>
    <mergeCell ref="C31:C32"/>
    <mergeCell ref="D31:D32"/>
    <mergeCell ref="Q31:Q32"/>
    <mergeCell ref="E31:E32"/>
    <mergeCell ref="F31:F32"/>
    <mergeCell ref="G31:G32"/>
    <mergeCell ref="H31:H32"/>
    <mergeCell ref="I31:I32"/>
    <mergeCell ref="J31:J32"/>
    <mergeCell ref="K31:K32"/>
    <mergeCell ref="L31:L32"/>
    <mergeCell ref="M31:M32"/>
    <mergeCell ref="N31:N32"/>
    <mergeCell ref="P31:P32"/>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7" max="16" man="1"/>
    <brk id="55"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topLeftCell="A7" zoomScale="60" zoomScaleNormal="60" zoomScaleSheetLayoutView="75" workbookViewId="0">
      <selection activeCell="O18" sqref="O18"/>
    </sheetView>
  </sheetViews>
  <sheetFormatPr defaultRowHeight="13.5" x14ac:dyDescent="0.15"/>
  <cols>
    <col min="1" max="1" width="10.875" customWidth="1"/>
    <col min="2" max="5" width="11.875" customWidth="1"/>
    <col min="6" max="6" width="6" customWidth="1"/>
    <col min="7" max="12" width="13.5" customWidth="1"/>
    <col min="13" max="13" width="13.375" customWidth="1"/>
    <col min="14" max="14" width="23" customWidth="1"/>
    <col min="15" max="15" width="50" customWidth="1"/>
  </cols>
  <sheetData>
    <row r="1" spans="1:15" ht="29.25" customHeight="1" thickBot="1" x14ac:dyDescent="0.25">
      <c r="A1" s="316" t="s">
        <v>60</v>
      </c>
      <c r="B1" s="316"/>
      <c r="C1" s="316"/>
      <c r="D1" s="317" t="s">
        <v>46</v>
      </c>
      <c r="E1" s="317"/>
      <c r="F1" s="317"/>
      <c r="G1" s="163"/>
      <c r="H1" s="163"/>
      <c r="I1" s="164" t="s">
        <v>64</v>
      </c>
      <c r="J1" s="164"/>
      <c r="K1" s="164"/>
      <c r="L1" s="164">
        <v>4</v>
      </c>
      <c r="M1" s="318" t="s">
        <v>22</v>
      </c>
      <c r="N1" s="318"/>
      <c r="O1" s="165"/>
    </row>
    <row r="2" spans="1:15" ht="14.25" thickBot="1" x14ac:dyDescent="0.2">
      <c r="A2" s="166"/>
      <c r="B2" s="167"/>
      <c r="C2" s="167"/>
      <c r="D2" s="167"/>
      <c r="E2" s="167"/>
      <c r="F2" s="167"/>
      <c r="G2" s="167"/>
      <c r="H2" s="167"/>
      <c r="I2" s="167"/>
      <c r="J2" s="167"/>
      <c r="K2" s="167"/>
      <c r="L2" s="167"/>
      <c r="M2" s="168"/>
      <c r="N2" s="167"/>
      <c r="O2" s="167"/>
    </row>
    <row r="3" spans="1:15" ht="20.25" customHeight="1" thickBot="1" x14ac:dyDescent="0.2">
      <c r="A3" s="319" t="s">
        <v>0</v>
      </c>
      <c r="B3" s="322" t="s">
        <v>1</v>
      </c>
      <c r="C3" s="323"/>
      <c r="D3" s="323"/>
      <c r="E3" s="324"/>
      <c r="F3" s="169"/>
      <c r="G3" s="323" t="s">
        <v>59</v>
      </c>
      <c r="H3" s="323"/>
      <c r="I3" s="324"/>
      <c r="J3" s="323" t="s">
        <v>43</v>
      </c>
      <c r="K3" s="323"/>
      <c r="L3" s="324"/>
      <c r="M3" s="166"/>
      <c r="N3" s="166"/>
      <c r="O3" s="166"/>
    </row>
    <row r="4" spans="1:15" ht="23.25" customHeight="1" thickBot="1" x14ac:dyDescent="0.2">
      <c r="A4" s="320"/>
      <c r="B4" s="325" t="s">
        <v>3</v>
      </c>
      <c r="C4" s="325" t="s">
        <v>4</v>
      </c>
      <c r="D4" s="327" t="s">
        <v>23</v>
      </c>
      <c r="E4" s="331" t="s">
        <v>5</v>
      </c>
      <c r="F4" s="333" t="s">
        <v>18</v>
      </c>
      <c r="G4" s="335" t="s">
        <v>41</v>
      </c>
      <c r="H4" s="337">
        <v>0.1</v>
      </c>
      <c r="I4" s="331" t="s">
        <v>10</v>
      </c>
      <c r="J4" s="339" t="s">
        <v>41</v>
      </c>
      <c r="K4" s="337">
        <v>0.1</v>
      </c>
      <c r="L4" s="331" t="s">
        <v>10</v>
      </c>
      <c r="M4" s="170" t="s">
        <v>11</v>
      </c>
      <c r="N4" s="335" t="s">
        <v>12</v>
      </c>
      <c r="O4" s="329" t="s">
        <v>13</v>
      </c>
    </row>
    <row r="5" spans="1:15" ht="23.25" customHeight="1" thickBot="1" x14ac:dyDescent="0.25">
      <c r="A5" s="321"/>
      <c r="B5" s="326"/>
      <c r="C5" s="326"/>
      <c r="D5" s="328"/>
      <c r="E5" s="332"/>
      <c r="F5" s="334"/>
      <c r="G5" s="336"/>
      <c r="H5" s="338"/>
      <c r="I5" s="332"/>
      <c r="J5" s="340"/>
      <c r="K5" s="338"/>
      <c r="L5" s="332"/>
      <c r="M5" s="209">
        <v>0</v>
      </c>
      <c r="N5" s="336"/>
      <c r="O5" s="330"/>
    </row>
    <row r="6" spans="1:15" ht="40.5" customHeight="1" x14ac:dyDescent="0.2">
      <c r="A6" s="134">
        <v>2</v>
      </c>
      <c r="B6" s="171">
        <v>20000</v>
      </c>
      <c r="C6" s="172"/>
      <c r="D6" s="173"/>
      <c r="E6" s="242">
        <f>SUM(B6:D6)</f>
        <v>20000</v>
      </c>
      <c r="F6" s="134"/>
      <c r="G6" s="171"/>
      <c r="H6" s="172"/>
      <c r="I6" s="245"/>
      <c r="J6" s="174"/>
      <c r="K6" s="172"/>
      <c r="L6" s="248"/>
      <c r="M6" s="175">
        <f>M5+E6+L6-I6</f>
        <v>20000</v>
      </c>
      <c r="N6" s="207" t="s">
        <v>61</v>
      </c>
      <c r="O6" s="208" t="s">
        <v>62</v>
      </c>
    </row>
    <row r="7" spans="1:15" ht="40.5" customHeight="1" x14ac:dyDescent="0.2">
      <c r="A7" s="134">
        <v>3</v>
      </c>
      <c r="B7" s="176"/>
      <c r="C7" s="177"/>
      <c r="D7" s="178"/>
      <c r="E7" s="242"/>
      <c r="F7" s="179">
        <v>1</v>
      </c>
      <c r="G7" s="176"/>
      <c r="H7" s="177"/>
      <c r="I7" s="245"/>
      <c r="J7" s="176">
        <v>108</v>
      </c>
      <c r="K7" s="177">
        <v>110</v>
      </c>
      <c r="L7" s="248">
        <f>SUM(J7:K7)</f>
        <v>218</v>
      </c>
      <c r="M7" s="175">
        <f t="shared" ref="M7:M12" si="0">M6+E7-I7-L7</f>
        <v>19782</v>
      </c>
      <c r="N7" s="180" t="s">
        <v>48</v>
      </c>
      <c r="O7" s="181" t="s">
        <v>49</v>
      </c>
    </row>
    <row r="8" spans="1:15" ht="40.5" customHeight="1" x14ac:dyDescent="0.2">
      <c r="A8" s="134">
        <v>16</v>
      </c>
      <c r="B8" s="176"/>
      <c r="C8" s="177"/>
      <c r="D8" s="178"/>
      <c r="E8" s="242"/>
      <c r="F8" s="134">
        <v>2</v>
      </c>
      <c r="G8" s="176"/>
      <c r="H8" s="177"/>
      <c r="I8" s="245"/>
      <c r="J8" s="176"/>
      <c r="K8" s="177"/>
      <c r="L8" s="248">
        <f>SUM(J8:K8)</f>
        <v>0</v>
      </c>
      <c r="M8" s="175">
        <f t="shared" si="0"/>
        <v>19782</v>
      </c>
      <c r="N8" s="180" t="s">
        <v>50</v>
      </c>
      <c r="O8" s="182" t="s">
        <v>65</v>
      </c>
    </row>
    <row r="9" spans="1:15" ht="40.5" customHeight="1" x14ac:dyDescent="0.2">
      <c r="A9" s="134">
        <v>16</v>
      </c>
      <c r="B9" s="176"/>
      <c r="C9" s="177"/>
      <c r="D9" s="178"/>
      <c r="E9" s="242"/>
      <c r="F9" s="179">
        <v>3</v>
      </c>
      <c r="G9" s="171"/>
      <c r="H9" s="172"/>
      <c r="I9" s="245"/>
      <c r="J9" s="171">
        <v>1200</v>
      </c>
      <c r="K9" s="172"/>
      <c r="L9" s="248">
        <f>SUM(J9:K9)</f>
        <v>1200</v>
      </c>
      <c r="M9" s="175">
        <f t="shared" si="0"/>
        <v>18582</v>
      </c>
      <c r="N9" s="183" t="s">
        <v>52</v>
      </c>
      <c r="O9" s="182" t="s">
        <v>53</v>
      </c>
    </row>
    <row r="10" spans="1:15" ht="40.5" customHeight="1" x14ac:dyDescent="0.2">
      <c r="A10" s="134">
        <v>16</v>
      </c>
      <c r="B10" s="176"/>
      <c r="C10" s="177"/>
      <c r="D10" s="178"/>
      <c r="E10" s="242"/>
      <c r="F10" s="179">
        <v>4</v>
      </c>
      <c r="G10" s="171"/>
      <c r="H10" s="172"/>
      <c r="I10" s="245"/>
      <c r="J10" s="171"/>
      <c r="K10" s="172">
        <v>11000</v>
      </c>
      <c r="L10" s="248">
        <f>SUM(J10:K10)</f>
        <v>11000</v>
      </c>
      <c r="M10" s="175">
        <f t="shared" si="0"/>
        <v>7582</v>
      </c>
      <c r="N10" s="183" t="s">
        <v>54</v>
      </c>
      <c r="O10" s="182" t="s">
        <v>55</v>
      </c>
    </row>
    <row r="11" spans="1:15" ht="40.5" customHeight="1" x14ac:dyDescent="0.2">
      <c r="A11" s="134">
        <v>18</v>
      </c>
      <c r="B11" s="176"/>
      <c r="C11" s="177"/>
      <c r="D11" s="178"/>
      <c r="E11" s="242"/>
      <c r="F11" s="179">
        <v>5</v>
      </c>
      <c r="G11" s="176">
        <v>540</v>
      </c>
      <c r="H11" s="177"/>
      <c r="I11" s="245">
        <f>SUM(G11:H11)</f>
        <v>540</v>
      </c>
      <c r="J11" s="174"/>
      <c r="K11" s="172"/>
      <c r="L11" s="248"/>
      <c r="M11" s="175">
        <f t="shared" si="0"/>
        <v>7042</v>
      </c>
      <c r="N11" s="183" t="s">
        <v>52</v>
      </c>
      <c r="O11" s="182" t="s">
        <v>56</v>
      </c>
    </row>
    <row r="12" spans="1:15" ht="40.5" customHeight="1" x14ac:dyDescent="0.2">
      <c r="A12" s="134">
        <v>18</v>
      </c>
      <c r="B12" s="176"/>
      <c r="C12" s="177"/>
      <c r="D12" s="178"/>
      <c r="E12" s="242"/>
      <c r="F12" s="179">
        <v>6</v>
      </c>
      <c r="G12" s="176"/>
      <c r="H12" s="177"/>
      <c r="I12" s="245">
        <f>SUM(G12:H12)</f>
        <v>0</v>
      </c>
      <c r="J12" s="174"/>
      <c r="K12" s="172"/>
      <c r="L12" s="248"/>
      <c r="M12" s="175">
        <f t="shared" si="0"/>
        <v>7042</v>
      </c>
      <c r="N12" s="183" t="s">
        <v>57</v>
      </c>
      <c r="O12" s="182" t="s">
        <v>58</v>
      </c>
    </row>
    <row r="13" spans="1:15" ht="40.5" customHeight="1" x14ac:dyDescent="0.2">
      <c r="A13" s="134"/>
      <c r="B13" s="176"/>
      <c r="C13" s="177"/>
      <c r="D13" s="178"/>
      <c r="E13" s="242"/>
      <c r="F13" s="134"/>
      <c r="G13" s="176"/>
      <c r="H13" s="177"/>
      <c r="I13" s="245"/>
      <c r="J13" s="174"/>
      <c r="K13" s="172"/>
      <c r="L13" s="248"/>
      <c r="M13" s="175"/>
      <c r="N13" s="183"/>
      <c r="O13" s="182"/>
    </row>
    <row r="14" spans="1:15" ht="40.5" customHeight="1" x14ac:dyDescent="0.2">
      <c r="A14" s="134"/>
      <c r="B14" s="176"/>
      <c r="C14" s="177"/>
      <c r="D14" s="178"/>
      <c r="E14" s="242"/>
      <c r="F14" s="134"/>
      <c r="G14" s="176"/>
      <c r="H14" s="177"/>
      <c r="I14" s="245"/>
      <c r="J14" s="174"/>
      <c r="K14" s="172"/>
      <c r="L14" s="248"/>
      <c r="M14" s="175"/>
      <c r="N14" s="183"/>
      <c r="O14" s="182"/>
    </row>
    <row r="15" spans="1:15" ht="40.5" customHeight="1" x14ac:dyDescent="0.2">
      <c r="A15" s="134"/>
      <c r="B15" s="176"/>
      <c r="C15" s="177"/>
      <c r="D15" s="178"/>
      <c r="E15" s="242"/>
      <c r="F15" s="179"/>
      <c r="G15" s="176"/>
      <c r="H15" s="177"/>
      <c r="I15" s="245"/>
      <c r="J15" s="174"/>
      <c r="K15" s="172"/>
      <c r="L15" s="248"/>
      <c r="M15" s="175"/>
      <c r="N15" s="183"/>
      <c r="O15" s="182"/>
    </row>
    <row r="16" spans="1:15" ht="40.5" customHeight="1" x14ac:dyDescent="0.2">
      <c r="A16" s="134"/>
      <c r="B16" s="176"/>
      <c r="C16" s="177"/>
      <c r="D16" s="178"/>
      <c r="E16" s="242"/>
      <c r="F16" s="134"/>
      <c r="G16" s="176"/>
      <c r="H16" s="177"/>
      <c r="I16" s="245"/>
      <c r="J16" s="174"/>
      <c r="K16" s="172"/>
      <c r="L16" s="248"/>
      <c r="M16" s="175"/>
      <c r="N16" s="183"/>
      <c r="O16" s="182"/>
    </row>
    <row r="17" spans="1:15" ht="40.5" customHeight="1" x14ac:dyDescent="0.2">
      <c r="A17" s="134"/>
      <c r="B17" s="176"/>
      <c r="C17" s="177"/>
      <c r="D17" s="178"/>
      <c r="E17" s="242"/>
      <c r="F17" s="134"/>
      <c r="G17" s="176"/>
      <c r="H17" s="177"/>
      <c r="I17" s="245"/>
      <c r="J17" s="174"/>
      <c r="K17" s="172"/>
      <c r="L17" s="248"/>
      <c r="M17" s="175"/>
      <c r="N17" s="183"/>
      <c r="O17" s="182"/>
    </row>
    <row r="18" spans="1:15" ht="40.5" customHeight="1" x14ac:dyDescent="0.2">
      <c r="A18" s="134"/>
      <c r="B18" s="176"/>
      <c r="C18" s="177"/>
      <c r="D18" s="178"/>
      <c r="E18" s="242"/>
      <c r="F18" s="179"/>
      <c r="G18" s="177"/>
      <c r="H18" s="177"/>
      <c r="I18" s="245"/>
      <c r="J18" s="174"/>
      <c r="K18" s="172"/>
      <c r="L18" s="248"/>
      <c r="M18" s="175"/>
      <c r="N18" s="183"/>
      <c r="O18" s="182"/>
    </row>
    <row r="19" spans="1:15" ht="40.5" customHeight="1" x14ac:dyDescent="0.2">
      <c r="A19" s="134"/>
      <c r="B19" s="176"/>
      <c r="C19" s="177"/>
      <c r="D19" s="178"/>
      <c r="E19" s="242"/>
      <c r="F19" s="134"/>
      <c r="G19" s="177"/>
      <c r="H19" s="177"/>
      <c r="I19" s="245"/>
      <c r="J19" s="174"/>
      <c r="K19" s="172"/>
      <c r="L19" s="248"/>
      <c r="M19" s="175"/>
      <c r="N19" s="183"/>
      <c r="O19" s="182"/>
    </row>
    <row r="20" spans="1:15" ht="40.5" customHeight="1" thickBot="1" x14ac:dyDescent="0.25">
      <c r="A20" s="134"/>
      <c r="B20" s="176"/>
      <c r="C20" s="177"/>
      <c r="D20" s="178"/>
      <c r="E20" s="242"/>
      <c r="F20" s="184"/>
      <c r="G20" s="177"/>
      <c r="H20" s="177"/>
      <c r="I20" s="246"/>
      <c r="J20" s="185"/>
      <c r="K20" s="186"/>
      <c r="L20" s="249"/>
      <c r="M20" s="187"/>
      <c r="N20" s="188"/>
      <c r="O20" s="189"/>
    </row>
    <row r="21" spans="1:15" ht="40.5" customHeight="1" thickTop="1" thickBot="1" x14ac:dyDescent="0.25">
      <c r="A21" s="190" t="s">
        <v>14</v>
      </c>
      <c r="B21" s="250">
        <f>SUM(B6:B20)</f>
        <v>20000</v>
      </c>
      <c r="C21" s="251">
        <f>SUM(C6:C20)</f>
        <v>0</v>
      </c>
      <c r="D21" s="252">
        <v>0</v>
      </c>
      <c r="E21" s="243">
        <f>SUM(E6:E20)</f>
        <v>20000</v>
      </c>
      <c r="F21" s="191"/>
      <c r="G21" s="250">
        <f t="shared" ref="G21:L21" si="1">SUM(G6:G20)</f>
        <v>540</v>
      </c>
      <c r="H21" s="251">
        <f t="shared" si="1"/>
        <v>0</v>
      </c>
      <c r="I21" s="247">
        <f t="shared" si="1"/>
        <v>540</v>
      </c>
      <c r="J21" s="250">
        <f t="shared" si="1"/>
        <v>1308</v>
      </c>
      <c r="K21" s="251">
        <f>SUM(K6:K20)</f>
        <v>11110</v>
      </c>
      <c r="L21" s="247">
        <f t="shared" si="1"/>
        <v>12418</v>
      </c>
      <c r="M21" s="192"/>
      <c r="N21" s="193"/>
      <c r="O21" s="193"/>
    </row>
    <row r="22" spans="1:15" ht="40.5" customHeight="1" thickTop="1" thickBot="1" x14ac:dyDescent="0.25">
      <c r="A22" s="194" t="s">
        <v>15</v>
      </c>
      <c r="B22" s="253">
        <f>B21</f>
        <v>20000</v>
      </c>
      <c r="C22" s="254">
        <f>C21</f>
        <v>0</v>
      </c>
      <c r="D22" s="255">
        <f>D21</f>
        <v>0</v>
      </c>
      <c r="E22" s="244">
        <f>E21</f>
        <v>20000</v>
      </c>
      <c r="F22" s="195"/>
      <c r="G22" s="253">
        <f t="shared" ref="G22:L22" si="2">G21</f>
        <v>540</v>
      </c>
      <c r="H22" s="254">
        <f t="shared" si="2"/>
        <v>0</v>
      </c>
      <c r="I22" s="244">
        <f t="shared" si="2"/>
        <v>540</v>
      </c>
      <c r="J22" s="253">
        <f t="shared" si="2"/>
        <v>1308</v>
      </c>
      <c r="K22" s="254">
        <f t="shared" si="2"/>
        <v>11110</v>
      </c>
      <c r="L22" s="244">
        <f t="shared" si="2"/>
        <v>12418</v>
      </c>
      <c r="M22" s="196"/>
      <c r="N22" s="167"/>
      <c r="O22" s="167"/>
    </row>
    <row r="23" spans="1:15" ht="14.25" thickBot="1" x14ac:dyDescent="0.2">
      <c r="A23" s="166"/>
      <c r="B23" s="167"/>
      <c r="C23" s="167"/>
      <c r="D23" s="167"/>
      <c r="E23" s="167"/>
      <c r="F23" s="167"/>
      <c r="G23" s="167"/>
      <c r="H23" s="167"/>
      <c r="I23" s="167"/>
      <c r="J23" s="167"/>
      <c r="K23" s="167"/>
      <c r="L23" s="167"/>
      <c r="M23" s="167"/>
      <c r="N23" s="167"/>
      <c r="O23" s="167"/>
    </row>
    <row r="24" spans="1:15" ht="22.5" customHeight="1" thickBot="1" x14ac:dyDescent="0.2">
      <c r="A24" s="166"/>
      <c r="B24" s="197" t="s">
        <v>16</v>
      </c>
      <c r="C24" s="198" t="s">
        <v>17</v>
      </c>
      <c r="D24" s="199" t="s">
        <v>29</v>
      </c>
      <c r="E24" s="199" t="s">
        <v>28</v>
      </c>
      <c r="F24" s="167"/>
      <c r="G24" s="167"/>
      <c r="H24" s="167"/>
      <c r="I24" s="200"/>
      <c r="J24" s="200"/>
      <c r="K24" s="200"/>
      <c r="L24" s="200"/>
      <c r="M24" s="167"/>
      <c r="N24" s="167"/>
      <c r="O24" s="167"/>
    </row>
    <row r="25" spans="1:15" ht="23.25" customHeight="1" x14ac:dyDescent="0.15">
      <c r="A25" s="166"/>
      <c r="B25" s="314"/>
      <c r="C25" s="201"/>
      <c r="D25" s="202"/>
      <c r="E25" s="202"/>
      <c r="F25" s="167"/>
      <c r="G25" s="167"/>
      <c r="H25" s="167"/>
      <c r="I25" s="193"/>
      <c r="J25" s="193"/>
      <c r="K25" s="193"/>
      <c r="L25" s="193"/>
      <c r="M25" s="167"/>
      <c r="N25" s="167"/>
      <c r="O25" s="167"/>
    </row>
    <row r="26" spans="1:15" ht="33.75" customHeight="1" thickBot="1" x14ac:dyDescent="0.2">
      <c r="A26" s="166"/>
      <c r="B26" s="315"/>
      <c r="C26" s="203"/>
      <c r="D26" s="204"/>
      <c r="E26" s="204"/>
      <c r="F26" s="167"/>
      <c r="G26" s="167"/>
      <c r="H26" s="167"/>
      <c r="I26" s="193"/>
      <c r="J26" s="193"/>
      <c r="K26" s="193"/>
      <c r="L26" s="193"/>
      <c r="M26" s="167"/>
      <c r="N26" s="167"/>
      <c r="O26" s="167"/>
    </row>
    <row r="27" spans="1:15" s="23" customFormat="1" ht="33.75" customHeight="1" x14ac:dyDescent="0.15">
      <c r="A27" s="200"/>
      <c r="B27" s="193"/>
      <c r="C27" s="193"/>
      <c r="D27" s="193"/>
      <c r="E27" s="193"/>
      <c r="F27" s="193"/>
      <c r="G27" s="193"/>
      <c r="H27" s="193"/>
      <c r="I27" s="193"/>
      <c r="J27" s="193"/>
      <c r="K27" s="193"/>
      <c r="L27" s="193"/>
      <c r="M27" s="193"/>
      <c r="N27" s="193"/>
      <c r="O27" s="193"/>
    </row>
  </sheetData>
  <mergeCells count="21">
    <mergeCell ref="O4:O5"/>
    <mergeCell ref="E4:E5"/>
    <mergeCell ref="F4:F5"/>
    <mergeCell ref="G4:G5"/>
    <mergeCell ref="H4:H5"/>
    <mergeCell ref="I4:I5"/>
    <mergeCell ref="J4:J5"/>
    <mergeCell ref="K4:K5"/>
    <mergeCell ref="L4:L5"/>
    <mergeCell ref="N4:N5"/>
    <mergeCell ref="B25:B26"/>
    <mergeCell ref="A1:C1"/>
    <mergeCell ref="D1:F1"/>
    <mergeCell ref="M1:N1"/>
    <mergeCell ref="A3:A5"/>
    <mergeCell ref="B3:E3"/>
    <mergeCell ref="G3:I3"/>
    <mergeCell ref="J3:L3"/>
    <mergeCell ref="B4:B5"/>
    <mergeCell ref="C4:C5"/>
    <mergeCell ref="D4:D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1" manualBreakCount="1">
    <brk id="6" max="16" man="1"/>
  </rowBreaks>
  <colBreaks count="1" manualBreakCount="1">
    <brk id="2"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60" zoomScaleNormal="60" zoomScaleSheetLayoutView="75" workbookViewId="0">
      <selection activeCell="O12" sqref="O12"/>
    </sheetView>
  </sheetViews>
  <sheetFormatPr defaultRowHeight="13.5" x14ac:dyDescent="0.15"/>
  <cols>
    <col min="2" max="5" width="11.875" customWidth="1"/>
    <col min="6" max="6" width="6" customWidth="1"/>
    <col min="7" max="12" width="13.5" customWidth="1"/>
    <col min="13" max="13" width="13.375" customWidth="1"/>
    <col min="14" max="14" width="23" customWidth="1"/>
    <col min="15" max="15" width="50" customWidth="1"/>
  </cols>
  <sheetData>
    <row r="1" spans="1:15" ht="29.25" customHeight="1" thickBot="1" x14ac:dyDescent="0.25">
      <c r="A1" s="316" t="s">
        <v>60</v>
      </c>
      <c r="B1" s="316"/>
      <c r="C1" s="316"/>
      <c r="D1" s="317" t="s">
        <v>46</v>
      </c>
      <c r="E1" s="317"/>
      <c r="F1" s="317"/>
      <c r="G1" s="163"/>
      <c r="H1" s="163"/>
      <c r="I1" s="164" t="s">
        <v>47</v>
      </c>
      <c r="J1" s="164"/>
      <c r="K1" s="164"/>
      <c r="L1" s="164">
        <v>8</v>
      </c>
      <c r="M1" s="318" t="s">
        <v>22</v>
      </c>
      <c r="N1" s="318"/>
      <c r="O1" s="165"/>
    </row>
    <row r="2" spans="1:15" ht="14.25" thickBot="1" x14ac:dyDescent="0.2">
      <c r="A2" s="1"/>
      <c r="M2" s="45"/>
    </row>
    <row r="3" spans="1:15" ht="20.25" customHeight="1" thickBot="1" x14ac:dyDescent="0.2">
      <c r="A3" s="257" t="s">
        <v>0</v>
      </c>
      <c r="B3" s="260" t="s">
        <v>1</v>
      </c>
      <c r="C3" s="261"/>
      <c r="D3" s="261"/>
      <c r="E3" s="262"/>
      <c r="F3" s="205"/>
      <c r="G3" s="261" t="s">
        <v>42</v>
      </c>
      <c r="H3" s="261"/>
      <c r="I3" s="262"/>
      <c r="J3" s="304" t="s">
        <v>43</v>
      </c>
      <c r="K3" s="305"/>
      <c r="L3" s="306"/>
      <c r="M3" s="1"/>
      <c r="N3" s="1"/>
      <c r="O3" s="1"/>
    </row>
    <row r="4" spans="1:15" ht="23.25" customHeight="1" thickBot="1" x14ac:dyDescent="0.2">
      <c r="A4" s="258"/>
      <c r="B4" s="294" t="s">
        <v>3</v>
      </c>
      <c r="C4" s="296" t="s">
        <v>4</v>
      </c>
      <c r="D4" s="298" t="s">
        <v>23</v>
      </c>
      <c r="E4" s="266" t="s">
        <v>5</v>
      </c>
      <c r="F4" s="277" t="s">
        <v>18</v>
      </c>
      <c r="G4" s="268" t="s">
        <v>41</v>
      </c>
      <c r="H4" s="301">
        <v>0.1</v>
      </c>
      <c r="I4" s="266" t="s">
        <v>10</v>
      </c>
      <c r="J4" s="307" t="s">
        <v>41</v>
      </c>
      <c r="K4" s="308">
        <v>0.1</v>
      </c>
      <c r="L4" s="266" t="s">
        <v>10</v>
      </c>
      <c r="M4" s="89" t="s">
        <v>11</v>
      </c>
      <c r="N4" s="268" t="s">
        <v>12</v>
      </c>
      <c r="O4" s="273" t="s">
        <v>13</v>
      </c>
    </row>
    <row r="5" spans="1:15" ht="23.25" customHeight="1" thickBot="1" x14ac:dyDescent="0.25">
      <c r="A5" s="259"/>
      <c r="B5" s="295"/>
      <c r="C5" s="297"/>
      <c r="D5" s="299"/>
      <c r="E5" s="267"/>
      <c r="F5" s="278"/>
      <c r="G5" s="269"/>
      <c r="H5" s="302"/>
      <c r="I5" s="267"/>
      <c r="J5" s="269"/>
      <c r="K5" s="302"/>
      <c r="L5" s="267"/>
      <c r="M5" s="151">
        <v>25000</v>
      </c>
      <c r="N5" s="269"/>
      <c r="O5" s="274"/>
    </row>
    <row r="6" spans="1:15" ht="40.5" customHeight="1" x14ac:dyDescent="0.2">
      <c r="A6" s="133"/>
      <c r="B6" s="137"/>
      <c r="C6" s="138"/>
      <c r="D6" s="139"/>
      <c r="E6" s="110"/>
      <c r="F6" s="133"/>
      <c r="G6" s="138"/>
      <c r="H6" s="138"/>
      <c r="I6" s="114"/>
      <c r="J6" s="137"/>
      <c r="K6" s="138"/>
      <c r="L6" s="110"/>
      <c r="M6" s="111" t="str">
        <f t="shared" ref="M6:M20" si="0">IF(A6&lt;1,"",M5+E6-I6-L6)</f>
        <v/>
      </c>
      <c r="N6" s="152"/>
      <c r="O6" s="153"/>
    </row>
    <row r="7" spans="1:15" ht="40.5" customHeight="1" x14ac:dyDescent="0.2">
      <c r="A7" s="133"/>
      <c r="B7" s="140"/>
      <c r="C7" s="141"/>
      <c r="D7" s="142"/>
      <c r="E7" s="110"/>
      <c r="F7" s="144"/>
      <c r="G7" s="141"/>
      <c r="H7" s="141"/>
      <c r="I7" s="114"/>
      <c r="J7" s="137"/>
      <c r="K7" s="138"/>
      <c r="L7" s="110"/>
      <c r="M7" s="111" t="str">
        <f t="shared" si="0"/>
        <v/>
      </c>
      <c r="N7" s="154"/>
      <c r="O7" s="155"/>
    </row>
    <row r="8" spans="1:15" ht="40.5" customHeight="1" x14ac:dyDescent="0.2">
      <c r="A8" s="133"/>
      <c r="B8" s="140"/>
      <c r="C8" s="141"/>
      <c r="D8" s="142"/>
      <c r="E8" s="110"/>
      <c r="F8" s="133"/>
      <c r="G8" s="141"/>
      <c r="H8" s="141"/>
      <c r="I8" s="114"/>
      <c r="J8" s="137"/>
      <c r="K8" s="138"/>
      <c r="L8" s="110"/>
      <c r="M8" s="111" t="str">
        <f t="shared" si="0"/>
        <v/>
      </c>
      <c r="N8" s="156"/>
      <c r="O8" s="157"/>
    </row>
    <row r="9" spans="1:15" ht="40.5" customHeight="1" x14ac:dyDescent="0.2">
      <c r="A9" s="133"/>
      <c r="B9" s="140"/>
      <c r="C9" s="141"/>
      <c r="D9" s="142"/>
      <c r="E9" s="110"/>
      <c r="F9" s="144"/>
      <c r="G9" s="138"/>
      <c r="H9" s="138"/>
      <c r="I9" s="114"/>
      <c r="J9" s="137"/>
      <c r="K9" s="138"/>
      <c r="L9" s="110"/>
      <c r="M9" s="111" t="str">
        <f t="shared" si="0"/>
        <v/>
      </c>
      <c r="N9" s="154"/>
      <c r="O9" s="157"/>
    </row>
    <row r="10" spans="1:15" ht="40.5" customHeight="1" x14ac:dyDescent="0.2">
      <c r="A10" s="133"/>
      <c r="B10" s="140"/>
      <c r="C10" s="141"/>
      <c r="D10" s="142"/>
      <c r="E10" s="110"/>
      <c r="F10" s="144"/>
      <c r="G10" s="141"/>
      <c r="H10" s="141"/>
      <c r="I10" s="114"/>
      <c r="J10" s="137"/>
      <c r="K10" s="138"/>
      <c r="L10" s="110"/>
      <c r="M10" s="111" t="str">
        <f t="shared" si="0"/>
        <v/>
      </c>
      <c r="N10" s="154"/>
      <c r="O10" s="157"/>
    </row>
    <row r="11" spans="1:15" ht="40.5" customHeight="1" x14ac:dyDescent="0.2">
      <c r="A11" s="133"/>
      <c r="B11" s="140"/>
      <c r="C11" s="141"/>
      <c r="D11" s="142"/>
      <c r="E11" s="110"/>
      <c r="F11" s="144"/>
      <c r="G11" s="141"/>
      <c r="H11" s="141"/>
      <c r="I11" s="114"/>
      <c r="J11" s="137"/>
      <c r="K11" s="138"/>
      <c r="L11" s="110"/>
      <c r="M11" s="111" t="str">
        <f t="shared" si="0"/>
        <v/>
      </c>
      <c r="N11" s="154"/>
      <c r="O11" s="157"/>
    </row>
    <row r="12" spans="1:15" ht="40.5" customHeight="1" x14ac:dyDescent="0.2">
      <c r="A12" s="133"/>
      <c r="B12" s="140"/>
      <c r="C12" s="141"/>
      <c r="D12" s="142"/>
      <c r="E12" s="110"/>
      <c r="F12" s="144"/>
      <c r="G12" s="141"/>
      <c r="H12" s="141"/>
      <c r="I12" s="114"/>
      <c r="J12" s="137"/>
      <c r="K12" s="138"/>
      <c r="L12" s="110"/>
      <c r="M12" s="111" t="str">
        <f t="shared" si="0"/>
        <v/>
      </c>
      <c r="N12" s="154"/>
      <c r="O12" s="157"/>
    </row>
    <row r="13" spans="1:15" ht="40.5" customHeight="1" x14ac:dyDescent="0.2">
      <c r="A13" s="133"/>
      <c r="B13" s="140"/>
      <c r="C13" s="141"/>
      <c r="D13" s="142"/>
      <c r="E13" s="110"/>
      <c r="F13" s="133"/>
      <c r="G13" s="141"/>
      <c r="H13" s="141"/>
      <c r="I13" s="114"/>
      <c r="J13" s="137"/>
      <c r="K13" s="138"/>
      <c r="L13" s="110"/>
      <c r="M13" s="111" t="str">
        <f t="shared" si="0"/>
        <v/>
      </c>
      <c r="N13" s="154"/>
      <c r="O13" s="157"/>
    </row>
    <row r="14" spans="1:15" ht="40.5" customHeight="1" x14ac:dyDescent="0.2">
      <c r="A14" s="133"/>
      <c r="B14" s="140"/>
      <c r="C14" s="141"/>
      <c r="D14" s="142"/>
      <c r="E14" s="110"/>
      <c r="F14" s="133"/>
      <c r="G14" s="141"/>
      <c r="H14" s="141"/>
      <c r="I14" s="114"/>
      <c r="J14" s="137"/>
      <c r="K14" s="138"/>
      <c r="L14" s="110"/>
      <c r="M14" s="111" t="str">
        <f t="shared" si="0"/>
        <v/>
      </c>
      <c r="N14" s="154"/>
      <c r="O14" s="157"/>
    </row>
    <row r="15" spans="1:15" ht="40.5" customHeight="1" x14ac:dyDescent="0.2">
      <c r="A15" s="133"/>
      <c r="B15" s="140"/>
      <c r="C15" s="141"/>
      <c r="D15" s="142"/>
      <c r="E15" s="110"/>
      <c r="F15" s="144"/>
      <c r="G15" s="141"/>
      <c r="H15" s="141"/>
      <c r="I15" s="114"/>
      <c r="J15" s="137"/>
      <c r="K15" s="138"/>
      <c r="L15" s="110"/>
      <c r="M15" s="111" t="str">
        <f t="shared" si="0"/>
        <v/>
      </c>
      <c r="N15" s="154"/>
      <c r="O15" s="157"/>
    </row>
    <row r="16" spans="1:15" ht="40.5" customHeight="1" x14ac:dyDescent="0.2">
      <c r="A16" s="133"/>
      <c r="B16" s="140"/>
      <c r="C16" s="141"/>
      <c r="D16" s="142"/>
      <c r="E16" s="110"/>
      <c r="F16" s="133"/>
      <c r="G16" s="141"/>
      <c r="H16" s="141"/>
      <c r="I16" s="114"/>
      <c r="J16" s="137"/>
      <c r="K16" s="138"/>
      <c r="L16" s="110"/>
      <c r="M16" s="111" t="str">
        <f t="shared" si="0"/>
        <v/>
      </c>
      <c r="N16" s="154"/>
      <c r="O16" s="157"/>
    </row>
    <row r="17" spans="1:15" ht="40.5" customHeight="1" x14ac:dyDescent="0.2">
      <c r="A17" s="133"/>
      <c r="B17" s="140"/>
      <c r="C17" s="141"/>
      <c r="D17" s="142"/>
      <c r="E17" s="110"/>
      <c r="F17" s="133"/>
      <c r="G17" s="141"/>
      <c r="H17" s="141"/>
      <c r="I17" s="114"/>
      <c r="J17" s="137"/>
      <c r="K17" s="138"/>
      <c r="L17" s="110"/>
      <c r="M17" s="111" t="str">
        <f t="shared" si="0"/>
        <v/>
      </c>
      <c r="N17" s="154"/>
      <c r="O17" s="157"/>
    </row>
    <row r="18" spans="1:15" ht="40.5" customHeight="1" x14ac:dyDescent="0.2">
      <c r="A18" s="133"/>
      <c r="B18" s="140"/>
      <c r="C18" s="141"/>
      <c r="D18" s="142"/>
      <c r="E18" s="110"/>
      <c r="F18" s="144"/>
      <c r="G18" s="141"/>
      <c r="H18" s="141"/>
      <c r="I18" s="114"/>
      <c r="J18" s="137"/>
      <c r="K18" s="138"/>
      <c r="L18" s="110"/>
      <c r="M18" s="111" t="str">
        <f t="shared" si="0"/>
        <v/>
      </c>
      <c r="N18" s="154"/>
      <c r="O18" s="157"/>
    </row>
    <row r="19" spans="1:15" ht="40.5" customHeight="1" x14ac:dyDescent="0.2">
      <c r="A19" s="133"/>
      <c r="B19" s="140"/>
      <c r="C19" s="141"/>
      <c r="D19" s="142"/>
      <c r="E19" s="110"/>
      <c r="F19" s="133"/>
      <c r="G19" s="141"/>
      <c r="H19" s="141"/>
      <c r="I19" s="114"/>
      <c r="J19" s="137"/>
      <c r="K19" s="138"/>
      <c r="L19" s="110"/>
      <c r="M19" s="111" t="str">
        <f t="shared" si="0"/>
        <v/>
      </c>
      <c r="N19" s="154"/>
      <c r="O19" s="157"/>
    </row>
    <row r="20" spans="1:15" ht="40.5" customHeight="1" thickBot="1" x14ac:dyDescent="0.25">
      <c r="A20" s="133"/>
      <c r="B20" s="140"/>
      <c r="C20" s="141"/>
      <c r="D20" s="142"/>
      <c r="E20" s="110"/>
      <c r="F20" s="145"/>
      <c r="G20" s="141"/>
      <c r="H20" s="141"/>
      <c r="I20" s="115"/>
      <c r="J20" s="148"/>
      <c r="K20" s="149"/>
      <c r="L20" s="112"/>
      <c r="M20" s="113" t="str">
        <f t="shared" si="0"/>
        <v/>
      </c>
      <c r="N20" s="158"/>
      <c r="O20" s="159"/>
    </row>
    <row r="21" spans="1:15" ht="40.5" customHeight="1" thickTop="1" thickBot="1" x14ac:dyDescent="0.25">
      <c r="A21" s="67" t="s">
        <v>14</v>
      </c>
      <c r="B21" s="118">
        <v>0</v>
      </c>
      <c r="C21" s="119">
        <v>0</v>
      </c>
      <c r="D21" s="120">
        <v>0</v>
      </c>
      <c r="E21" s="116">
        <v>0</v>
      </c>
      <c r="F21" s="121"/>
      <c r="G21" s="118">
        <v>0</v>
      </c>
      <c r="H21" s="119">
        <v>0</v>
      </c>
      <c r="I21" s="122">
        <f>SUM(I6:I20)</f>
        <v>0</v>
      </c>
      <c r="J21" s="118">
        <v>0</v>
      </c>
      <c r="K21" s="119">
        <v>0</v>
      </c>
      <c r="L21" s="122">
        <f t="shared" ref="L21" si="1">SUM(L6:L20)</f>
        <v>0</v>
      </c>
      <c r="M21" s="74"/>
      <c r="N21" s="23"/>
      <c r="O21" s="23"/>
    </row>
    <row r="22" spans="1:15" ht="40.5" customHeight="1" thickTop="1" thickBot="1" x14ac:dyDescent="0.25">
      <c r="A22" s="75" t="s">
        <v>15</v>
      </c>
      <c r="B22" s="124">
        <v>0</v>
      </c>
      <c r="C22" s="125">
        <v>0</v>
      </c>
      <c r="D22" s="126">
        <v>0</v>
      </c>
      <c r="E22" s="117">
        <f>E21</f>
        <v>0</v>
      </c>
      <c r="F22" s="127"/>
      <c r="G22" s="124">
        <v>0</v>
      </c>
      <c r="H22" s="125">
        <v>0</v>
      </c>
      <c r="I22" s="117">
        <f t="shared" ref="I22:L22" si="2">I21</f>
        <v>0</v>
      </c>
      <c r="J22" s="124">
        <v>0</v>
      </c>
      <c r="K22" s="125">
        <v>0</v>
      </c>
      <c r="L22" s="117">
        <f t="shared" si="2"/>
        <v>0</v>
      </c>
      <c r="M22" s="81"/>
    </row>
    <row r="23" spans="1:15" ht="14.25" thickBot="1" x14ac:dyDescent="0.2">
      <c r="A23" s="1"/>
    </row>
    <row r="24" spans="1:15" ht="22.5" customHeight="1" thickBot="1" x14ac:dyDescent="0.2">
      <c r="A24" s="1"/>
      <c r="B24" s="28" t="s">
        <v>16</v>
      </c>
      <c r="C24" s="96" t="s">
        <v>17</v>
      </c>
      <c r="D24" s="96" t="s">
        <v>29</v>
      </c>
      <c r="E24" s="96" t="s">
        <v>28</v>
      </c>
      <c r="I24" s="50"/>
      <c r="J24" s="50"/>
      <c r="K24" s="50"/>
      <c r="L24" s="50"/>
    </row>
    <row r="25" spans="1:15" ht="23.25" customHeight="1" x14ac:dyDescent="0.15">
      <c r="A25" s="1"/>
      <c r="B25" s="160"/>
      <c r="C25" s="162"/>
      <c r="D25" s="160"/>
      <c r="E25" s="160"/>
      <c r="I25" s="23"/>
      <c r="J25" s="23"/>
      <c r="K25" s="23"/>
      <c r="L25" s="23"/>
    </row>
    <row r="26" spans="1:15" ht="33.75" customHeight="1" thickBot="1" x14ac:dyDescent="0.2">
      <c r="A26" s="1"/>
      <c r="B26" s="161"/>
      <c r="C26" s="161"/>
      <c r="D26" s="161"/>
      <c r="E26" s="161"/>
      <c r="I26" s="23"/>
      <c r="J26" s="23"/>
      <c r="K26" s="23"/>
      <c r="L26" s="23"/>
    </row>
    <row r="27" spans="1:15" s="23" customFormat="1" ht="33.75" customHeight="1" x14ac:dyDescent="0.15">
      <c r="A27" s="50"/>
    </row>
    <row r="28" spans="1:15" ht="24.75" customHeight="1" x14ac:dyDescent="0.15">
      <c r="A28" s="50"/>
      <c r="B28" s="23"/>
      <c r="C28" s="23"/>
      <c r="D28" s="23"/>
      <c r="E28" s="23"/>
      <c r="F28" s="23"/>
      <c r="G28" s="23"/>
      <c r="H28" s="23"/>
      <c r="I28" s="23"/>
      <c r="J28" s="23"/>
      <c r="K28" s="23"/>
      <c r="L28" s="23"/>
      <c r="M28" s="23"/>
      <c r="N28" s="23"/>
      <c r="O28" s="23"/>
    </row>
    <row r="29" spans="1:15" ht="24.75" customHeight="1" x14ac:dyDescent="0.15"/>
    <row r="30" spans="1:15" s="23" customFormat="1" ht="33.75" customHeight="1" x14ac:dyDescent="0.15">
      <c r="A30" s="50"/>
    </row>
  </sheetData>
  <mergeCells count="20">
    <mergeCell ref="O4:O5"/>
    <mergeCell ref="E4:E5"/>
    <mergeCell ref="F4:F5"/>
    <mergeCell ref="G4:G5"/>
    <mergeCell ref="H4:H5"/>
    <mergeCell ref="I4:I5"/>
    <mergeCell ref="J4:J5"/>
    <mergeCell ref="K4:K5"/>
    <mergeCell ref="L4:L5"/>
    <mergeCell ref="N4:N5"/>
    <mergeCell ref="A1:C1"/>
    <mergeCell ref="D1:F1"/>
    <mergeCell ref="M1:N1"/>
    <mergeCell ref="A3:A5"/>
    <mergeCell ref="B3:E3"/>
    <mergeCell ref="G3:I3"/>
    <mergeCell ref="J3:L3"/>
    <mergeCell ref="B4:B5"/>
    <mergeCell ref="C4:C5"/>
    <mergeCell ref="D4:D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1" manualBreakCount="1">
    <brk id="28"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Zeros="0" view="pageBreakPreview" topLeftCell="A16" zoomScale="75" zoomScaleNormal="75" zoomScaleSheetLayoutView="75" workbookViewId="0">
      <selection activeCell="A30" sqref="A30:XFD41"/>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10" t="s">
        <v>19</v>
      </c>
      <c r="B1" s="310"/>
      <c r="C1" s="310"/>
      <c r="D1" s="311" t="s">
        <v>20</v>
      </c>
      <c r="E1" s="311"/>
      <c r="F1" s="311"/>
      <c r="G1" s="135"/>
      <c r="H1" s="135"/>
      <c r="I1" s="136" t="s">
        <v>38</v>
      </c>
      <c r="J1" s="136"/>
      <c r="K1" s="136"/>
      <c r="L1" s="136"/>
      <c r="M1" s="136"/>
      <c r="N1" s="136"/>
      <c r="O1" s="309" t="s">
        <v>22</v>
      </c>
      <c r="P1" s="309"/>
      <c r="Q1" s="37"/>
    </row>
    <row r="2" spans="1:17" ht="14.25" thickBot="1" x14ac:dyDescent="0.2">
      <c r="A2" s="1"/>
      <c r="O2" s="45"/>
    </row>
    <row r="3" spans="1:17" ht="20.25" customHeight="1" thickBot="1" x14ac:dyDescent="0.2">
      <c r="A3" s="257" t="s">
        <v>0</v>
      </c>
      <c r="B3" s="260" t="s">
        <v>1</v>
      </c>
      <c r="C3" s="261"/>
      <c r="D3" s="261"/>
      <c r="E3" s="262"/>
      <c r="F3" s="132"/>
      <c r="G3" s="261" t="s">
        <v>42</v>
      </c>
      <c r="H3" s="261"/>
      <c r="I3" s="261"/>
      <c r="J3" s="262"/>
      <c r="K3" s="304" t="s">
        <v>43</v>
      </c>
      <c r="L3" s="305"/>
      <c r="M3" s="305"/>
      <c r="N3" s="306"/>
      <c r="O3" s="1"/>
      <c r="P3" s="1"/>
      <c r="Q3" s="1"/>
    </row>
    <row r="4" spans="1:17" ht="23.25" customHeight="1" thickBot="1" x14ac:dyDescent="0.2">
      <c r="A4" s="258"/>
      <c r="B4" s="294" t="s">
        <v>3</v>
      </c>
      <c r="C4" s="296" t="s">
        <v>4</v>
      </c>
      <c r="D4" s="298" t="s">
        <v>23</v>
      </c>
      <c r="E4" s="266" t="s">
        <v>5</v>
      </c>
      <c r="F4" s="277" t="s">
        <v>18</v>
      </c>
      <c r="G4" s="268" t="s">
        <v>41</v>
      </c>
      <c r="H4" s="301">
        <v>0.1</v>
      </c>
      <c r="I4" s="273" t="s">
        <v>44</v>
      </c>
      <c r="J4" s="266" t="s">
        <v>10</v>
      </c>
      <c r="K4" s="307" t="s">
        <v>41</v>
      </c>
      <c r="L4" s="308">
        <v>0.1</v>
      </c>
      <c r="M4" s="312" t="s">
        <v>44</v>
      </c>
      <c r="N4" s="266" t="s">
        <v>10</v>
      </c>
      <c r="O4" s="89" t="s">
        <v>11</v>
      </c>
      <c r="P4" s="268" t="s">
        <v>12</v>
      </c>
      <c r="Q4" s="273" t="s">
        <v>13</v>
      </c>
    </row>
    <row r="5" spans="1:17" ht="23.25" customHeight="1" thickBot="1" x14ac:dyDescent="0.25">
      <c r="A5" s="259"/>
      <c r="B5" s="295"/>
      <c r="C5" s="297"/>
      <c r="D5" s="299"/>
      <c r="E5" s="267"/>
      <c r="F5" s="278"/>
      <c r="G5" s="269"/>
      <c r="H5" s="302"/>
      <c r="I5" s="274"/>
      <c r="J5" s="267"/>
      <c r="K5" s="269"/>
      <c r="L5" s="302"/>
      <c r="M5" s="313"/>
      <c r="N5" s="267"/>
      <c r="O5" s="151"/>
      <c r="P5" s="269"/>
      <c r="Q5" s="274"/>
    </row>
    <row r="6" spans="1:17" ht="57.6" customHeight="1" x14ac:dyDescent="0.2">
      <c r="A6" s="133"/>
      <c r="B6" s="137"/>
      <c r="C6" s="138"/>
      <c r="D6" s="139"/>
      <c r="E6" s="110">
        <f>SUM(B6:D6)</f>
        <v>0</v>
      </c>
      <c r="F6" s="133"/>
      <c r="G6" s="138"/>
      <c r="H6" s="138"/>
      <c r="I6" s="143"/>
      <c r="J6" s="114">
        <f>SUM(G6:I6)</f>
        <v>0</v>
      </c>
      <c r="K6" s="137"/>
      <c r="L6" s="138"/>
      <c r="M6" s="147"/>
      <c r="N6" s="110">
        <f>SUM(K6:M6)</f>
        <v>0</v>
      </c>
      <c r="O6" s="111" t="str">
        <f>IF(A6&lt;1,"",O5+E6-J6-N6)</f>
        <v/>
      </c>
      <c r="P6" s="152"/>
      <c r="Q6" s="153"/>
    </row>
    <row r="7" spans="1:17" ht="57.6" customHeight="1" x14ac:dyDescent="0.2">
      <c r="A7" s="133"/>
      <c r="B7" s="140"/>
      <c r="C7" s="141"/>
      <c r="D7" s="142"/>
      <c r="E7" s="110">
        <f t="shared" ref="E7:E17" si="0">SUM(B7:D7)</f>
        <v>0</v>
      </c>
      <c r="F7" s="144"/>
      <c r="G7" s="141"/>
      <c r="H7" s="141"/>
      <c r="I7" s="143"/>
      <c r="J7" s="114">
        <f t="shared" ref="J7:J17" si="1">SUM(G7:I7)</f>
        <v>0</v>
      </c>
      <c r="K7" s="137"/>
      <c r="L7" s="138"/>
      <c r="M7" s="147"/>
      <c r="N7" s="110">
        <f t="shared" ref="N7:N17" si="2">SUM(K7:M7)</f>
        <v>0</v>
      </c>
      <c r="O7" s="111" t="str">
        <f>IF(A7&lt;1,"",#REF!+E7-J7-N7)</f>
        <v/>
      </c>
      <c r="P7" s="154"/>
      <c r="Q7" s="157"/>
    </row>
    <row r="8" spans="1:17" ht="57.6" customHeight="1" x14ac:dyDescent="0.2">
      <c r="A8" s="133"/>
      <c r="B8" s="140"/>
      <c r="C8" s="141"/>
      <c r="D8" s="142"/>
      <c r="E8" s="110">
        <f t="shared" si="0"/>
        <v>0</v>
      </c>
      <c r="F8" s="144"/>
      <c r="G8" s="141"/>
      <c r="H8" s="141"/>
      <c r="I8" s="143"/>
      <c r="J8" s="114">
        <f t="shared" si="1"/>
        <v>0</v>
      </c>
      <c r="K8" s="137"/>
      <c r="L8" s="138"/>
      <c r="M8" s="147"/>
      <c r="N8" s="110">
        <f t="shared" si="2"/>
        <v>0</v>
      </c>
      <c r="O8" s="111" t="str">
        <f t="shared" ref="O8:O17" si="3">IF(A8&lt;1,"",O7+E8-J8-N8)</f>
        <v/>
      </c>
      <c r="P8" s="154"/>
      <c r="Q8" s="157"/>
    </row>
    <row r="9" spans="1:17" ht="57.6" customHeight="1" x14ac:dyDescent="0.2">
      <c r="A9" s="133"/>
      <c r="B9" s="140"/>
      <c r="C9" s="141"/>
      <c r="D9" s="142"/>
      <c r="E9" s="110">
        <f t="shared" si="0"/>
        <v>0</v>
      </c>
      <c r="F9" s="144"/>
      <c r="G9" s="141"/>
      <c r="H9" s="141"/>
      <c r="I9" s="143"/>
      <c r="J9" s="114">
        <f t="shared" si="1"/>
        <v>0</v>
      </c>
      <c r="K9" s="137"/>
      <c r="L9" s="138"/>
      <c r="M9" s="147"/>
      <c r="N9" s="110">
        <f t="shared" si="2"/>
        <v>0</v>
      </c>
      <c r="O9" s="111" t="str">
        <f t="shared" si="3"/>
        <v/>
      </c>
      <c r="P9" s="154"/>
      <c r="Q9" s="157"/>
    </row>
    <row r="10" spans="1:17" ht="57.6" customHeight="1" x14ac:dyDescent="0.2">
      <c r="A10" s="133"/>
      <c r="B10" s="140"/>
      <c r="C10" s="141"/>
      <c r="D10" s="142"/>
      <c r="E10" s="110">
        <f t="shared" si="0"/>
        <v>0</v>
      </c>
      <c r="F10" s="133"/>
      <c r="G10" s="141"/>
      <c r="H10" s="141"/>
      <c r="I10" s="143"/>
      <c r="J10" s="114">
        <f t="shared" si="1"/>
        <v>0</v>
      </c>
      <c r="K10" s="137"/>
      <c r="L10" s="138"/>
      <c r="M10" s="147"/>
      <c r="N10" s="110">
        <f t="shared" si="2"/>
        <v>0</v>
      </c>
      <c r="O10" s="111" t="str">
        <f t="shared" si="3"/>
        <v/>
      </c>
      <c r="P10" s="154"/>
      <c r="Q10" s="157"/>
    </row>
    <row r="11" spans="1:17" ht="57.6" customHeight="1" x14ac:dyDescent="0.2">
      <c r="A11" s="133"/>
      <c r="B11" s="140"/>
      <c r="C11" s="141"/>
      <c r="D11" s="142"/>
      <c r="E11" s="110">
        <f t="shared" si="0"/>
        <v>0</v>
      </c>
      <c r="F11" s="133"/>
      <c r="G11" s="141"/>
      <c r="H11" s="141"/>
      <c r="I11" s="143"/>
      <c r="J11" s="114">
        <f t="shared" si="1"/>
        <v>0</v>
      </c>
      <c r="K11" s="137"/>
      <c r="L11" s="138"/>
      <c r="M11" s="147"/>
      <c r="N11" s="110">
        <f t="shared" si="2"/>
        <v>0</v>
      </c>
      <c r="O11" s="111" t="str">
        <f t="shared" si="3"/>
        <v/>
      </c>
      <c r="P11" s="154"/>
      <c r="Q11" s="157"/>
    </row>
    <row r="12" spans="1:17" ht="57.6" customHeight="1" x14ac:dyDescent="0.2">
      <c r="A12" s="133"/>
      <c r="B12" s="140"/>
      <c r="C12" s="141"/>
      <c r="D12" s="142"/>
      <c r="E12" s="110">
        <f t="shared" si="0"/>
        <v>0</v>
      </c>
      <c r="F12" s="144"/>
      <c r="G12" s="141"/>
      <c r="H12" s="141"/>
      <c r="I12" s="143"/>
      <c r="J12" s="114">
        <f t="shared" si="1"/>
        <v>0</v>
      </c>
      <c r="K12" s="137"/>
      <c r="L12" s="138"/>
      <c r="M12" s="147"/>
      <c r="N12" s="110">
        <f t="shared" si="2"/>
        <v>0</v>
      </c>
      <c r="O12" s="111" t="str">
        <f t="shared" si="3"/>
        <v/>
      </c>
      <c r="P12" s="154"/>
      <c r="Q12" s="157"/>
    </row>
    <row r="13" spans="1:17" ht="57.6" customHeight="1" x14ac:dyDescent="0.2">
      <c r="A13" s="133"/>
      <c r="B13" s="140"/>
      <c r="C13" s="141"/>
      <c r="D13" s="142"/>
      <c r="E13" s="110">
        <f t="shared" si="0"/>
        <v>0</v>
      </c>
      <c r="F13" s="133"/>
      <c r="G13" s="141"/>
      <c r="H13" s="141"/>
      <c r="I13" s="143"/>
      <c r="J13" s="114">
        <f t="shared" si="1"/>
        <v>0</v>
      </c>
      <c r="K13" s="137"/>
      <c r="L13" s="138"/>
      <c r="M13" s="147"/>
      <c r="N13" s="110">
        <f t="shared" si="2"/>
        <v>0</v>
      </c>
      <c r="O13" s="111" t="str">
        <f t="shared" si="3"/>
        <v/>
      </c>
      <c r="P13" s="154"/>
      <c r="Q13" s="157"/>
    </row>
    <row r="14" spans="1:17" ht="57.6" customHeight="1" x14ac:dyDescent="0.2">
      <c r="A14" s="133"/>
      <c r="B14" s="140"/>
      <c r="C14" s="141"/>
      <c r="D14" s="142"/>
      <c r="E14" s="110">
        <f t="shared" si="0"/>
        <v>0</v>
      </c>
      <c r="F14" s="133"/>
      <c r="G14" s="141"/>
      <c r="H14" s="141"/>
      <c r="I14" s="143"/>
      <c r="J14" s="114">
        <f t="shared" si="1"/>
        <v>0</v>
      </c>
      <c r="K14" s="137"/>
      <c r="L14" s="138"/>
      <c r="M14" s="147"/>
      <c r="N14" s="110">
        <f t="shared" si="2"/>
        <v>0</v>
      </c>
      <c r="O14" s="111" t="str">
        <f t="shared" si="3"/>
        <v/>
      </c>
      <c r="P14" s="154"/>
      <c r="Q14" s="157"/>
    </row>
    <row r="15" spans="1:17" ht="57.6" customHeight="1" x14ac:dyDescent="0.2">
      <c r="A15" s="133"/>
      <c r="B15" s="140"/>
      <c r="C15" s="141"/>
      <c r="D15" s="142"/>
      <c r="E15" s="110">
        <f t="shared" si="0"/>
        <v>0</v>
      </c>
      <c r="F15" s="144"/>
      <c r="G15" s="141"/>
      <c r="H15" s="141"/>
      <c r="I15" s="143"/>
      <c r="J15" s="114">
        <f t="shared" si="1"/>
        <v>0</v>
      </c>
      <c r="K15" s="137"/>
      <c r="L15" s="138"/>
      <c r="M15" s="147"/>
      <c r="N15" s="110">
        <f t="shared" si="2"/>
        <v>0</v>
      </c>
      <c r="O15" s="111" t="str">
        <f t="shared" si="3"/>
        <v/>
      </c>
      <c r="P15" s="154"/>
      <c r="Q15" s="157"/>
    </row>
    <row r="16" spans="1:17" ht="57.6" customHeight="1" x14ac:dyDescent="0.2">
      <c r="A16" s="133"/>
      <c r="B16" s="140"/>
      <c r="C16" s="141"/>
      <c r="D16" s="142"/>
      <c r="E16" s="110">
        <f t="shared" si="0"/>
        <v>0</v>
      </c>
      <c r="F16" s="133"/>
      <c r="G16" s="141"/>
      <c r="H16" s="141"/>
      <c r="I16" s="143"/>
      <c r="J16" s="114">
        <f t="shared" si="1"/>
        <v>0</v>
      </c>
      <c r="K16" s="137"/>
      <c r="L16" s="138"/>
      <c r="M16" s="147"/>
      <c r="N16" s="110">
        <f t="shared" si="2"/>
        <v>0</v>
      </c>
      <c r="O16" s="111" t="str">
        <f t="shared" si="3"/>
        <v/>
      </c>
      <c r="P16" s="154"/>
      <c r="Q16" s="157"/>
    </row>
    <row r="17" spans="1:17" ht="57.6" customHeight="1" thickBot="1" x14ac:dyDescent="0.25">
      <c r="A17" s="133"/>
      <c r="B17" s="140"/>
      <c r="C17" s="141"/>
      <c r="D17" s="142"/>
      <c r="E17" s="110">
        <f t="shared" si="0"/>
        <v>0</v>
      </c>
      <c r="F17" s="145"/>
      <c r="G17" s="141"/>
      <c r="H17" s="141"/>
      <c r="I17" s="146"/>
      <c r="J17" s="115">
        <f t="shared" si="1"/>
        <v>0</v>
      </c>
      <c r="K17" s="148"/>
      <c r="L17" s="149"/>
      <c r="M17" s="150"/>
      <c r="N17" s="112">
        <f t="shared" si="2"/>
        <v>0</v>
      </c>
      <c r="O17" s="113" t="str">
        <f t="shared" si="3"/>
        <v/>
      </c>
      <c r="P17" s="158"/>
      <c r="Q17" s="159"/>
    </row>
    <row r="18" spans="1:17" ht="40.5" customHeight="1" thickTop="1" thickBot="1" x14ac:dyDescent="0.25">
      <c r="A18" s="67" t="s">
        <v>14</v>
      </c>
      <c r="B18" s="118">
        <f>SUM(B6:B17)</f>
        <v>0</v>
      </c>
      <c r="C18" s="119">
        <f>SUM(C6:C17)</f>
        <v>0</v>
      </c>
      <c r="D18" s="120">
        <f>SUM(D6:D17)</f>
        <v>0</v>
      </c>
      <c r="E18" s="116">
        <f>SUM(E6:E17)</f>
        <v>0</v>
      </c>
      <c r="F18" s="121"/>
      <c r="G18" s="118">
        <f t="shared" ref="G18:N18" si="4">SUM(G6:G17)</f>
        <v>0</v>
      </c>
      <c r="H18" s="119">
        <f t="shared" si="4"/>
        <v>0</v>
      </c>
      <c r="I18" s="119">
        <f t="shared" si="4"/>
        <v>0</v>
      </c>
      <c r="J18" s="122">
        <f t="shared" si="4"/>
        <v>0</v>
      </c>
      <c r="K18" s="118">
        <f t="shared" si="4"/>
        <v>0</v>
      </c>
      <c r="L18" s="119">
        <f t="shared" si="4"/>
        <v>0</v>
      </c>
      <c r="M18" s="123">
        <f t="shared" si="4"/>
        <v>0</v>
      </c>
      <c r="N18" s="122">
        <f t="shared" si="4"/>
        <v>0</v>
      </c>
      <c r="O18" s="74"/>
      <c r="P18" s="23"/>
      <c r="Q18" s="23"/>
    </row>
    <row r="19" spans="1:17" ht="40.5" customHeight="1" thickTop="1" thickBot="1" x14ac:dyDescent="0.25">
      <c r="A19" s="75" t="s">
        <v>15</v>
      </c>
      <c r="B19" s="124">
        <f>B18</f>
        <v>0</v>
      </c>
      <c r="C19" s="125">
        <f>C18</f>
        <v>0</v>
      </c>
      <c r="D19" s="126">
        <f>D18</f>
        <v>0</v>
      </c>
      <c r="E19" s="117">
        <f>E18</f>
        <v>0</v>
      </c>
      <c r="F19" s="127"/>
      <c r="G19" s="124">
        <f t="shared" ref="G19:N19" si="5">G18</f>
        <v>0</v>
      </c>
      <c r="H19" s="125">
        <f t="shared" si="5"/>
        <v>0</v>
      </c>
      <c r="I19" s="128">
        <f t="shared" si="5"/>
        <v>0</v>
      </c>
      <c r="J19" s="117">
        <f t="shared" si="5"/>
        <v>0</v>
      </c>
      <c r="K19" s="124">
        <f t="shared" si="5"/>
        <v>0</v>
      </c>
      <c r="L19" s="125">
        <f t="shared" si="5"/>
        <v>0</v>
      </c>
      <c r="M19" s="129">
        <f t="shared" si="5"/>
        <v>0</v>
      </c>
      <c r="N19" s="117">
        <f t="shared" si="5"/>
        <v>0</v>
      </c>
      <c r="O19" s="81"/>
    </row>
    <row r="20" spans="1:17" ht="14.25" thickBot="1" x14ac:dyDescent="0.2">
      <c r="A20" s="1"/>
    </row>
    <row r="21" spans="1:17" ht="22.5" customHeight="1" thickBot="1" x14ac:dyDescent="0.2">
      <c r="A21" s="1"/>
      <c r="B21" s="28" t="s">
        <v>16</v>
      </c>
      <c r="C21" s="96" t="s">
        <v>17</v>
      </c>
      <c r="D21" s="96" t="s">
        <v>29</v>
      </c>
      <c r="E21" s="96" t="s">
        <v>28</v>
      </c>
      <c r="J21" s="50"/>
      <c r="K21" s="50"/>
      <c r="L21" s="50"/>
      <c r="M21" s="50"/>
      <c r="N21" s="50"/>
    </row>
    <row r="22" spans="1:17" ht="23.25" customHeight="1" x14ac:dyDescent="0.15">
      <c r="A22" s="1"/>
      <c r="B22" s="160"/>
      <c r="C22" s="162"/>
      <c r="D22" s="160"/>
      <c r="E22" s="160"/>
      <c r="J22" s="23"/>
      <c r="K22" s="23"/>
      <c r="L22" s="23"/>
      <c r="M22" s="23"/>
      <c r="N22" s="23"/>
    </row>
    <row r="23" spans="1:17" ht="33.75" customHeight="1" thickBot="1" x14ac:dyDescent="0.2">
      <c r="A23" s="1"/>
      <c r="B23" s="161"/>
      <c r="C23" s="161"/>
      <c r="D23" s="161"/>
      <c r="E23" s="161"/>
      <c r="J23" s="23"/>
      <c r="K23" s="23"/>
      <c r="L23" s="23"/>
      <c r="M23" s="23"/>
      <c r="N23" s="23"/>
    </row>
    <row r="24" spans="1:17" s="23" customFormat="1" ht="33.75" customHeight="1" x14ac:dyDescent="0.15">
      <c r="A24" s="50"/>
    </row>
    <row r="25" spans="1:17" ht="29.25" customHeight="1" thickBot="1" x14ac:dyDescent="0.25">
      <c r="A25" s="310" t="s">
        <v>19</v>
      </c>
      <c r="B25" s="310"/>
      <c r="C25" s="310"/>
      <c r="D25" s="311" t="s">
        <v>20</v>
      </c>
      <c r="E25" s="311"/>
      <c r="F25" s="311"/>
      <c r="G25" s="135"/>
      <c r="H25" s="135"/>
      <c r="I25" s="136" t="s">
        <v>38</v>
      </c>
      <c r="J25" s="136"/>
      <c r="K25" s="136"/>
      <c r="L25" s="136"/>
      <c r="M25" s="136"/>
      <c r="N25" s="136"/>
      <c r="O25" s="309" t="s">
        <v>22</v>
      </c>
      <c r="P25" s="309"/>
      <c r="Q25" s="37"/>
    </row>
    <row r="26" spans="1:17" ht="14.25" thickBot="1" x14ac:dyDescent="0.2">
      <c r="A26" s="1"/>
      <c r="O26" s="45"/>
    </row>
    <row r="27" spans="1:17" ht="20.25" customHeight="1" thickBot="1" x14ac:dyDescent="0.2">
      <c r="A27" s="257" t="s">
        <v>0</v>
      </c>
      <c r="B27" s="260" t="s">
        <v>1</v>
      </c>
      <c r="C27" s="261"/>
      <c r="D27" s="261"/>
      <c r="E27" s="262"/>
      <c r="F27" s="132"/>
      <c r="G27" s="261" t="s">
        <v>43</v>
      </c>
      <c r="H27" s="261"/>
      <c r="I27" s="261"/>
      <c r="J27" s="262"/>
      <c r="K27" s="304" t="s">
        <v>42</v>
      </c>
      <c r="L27" s="305"/>
      <c r="M27" s="305"/>
      <c r="N27" s="306"/>
      <c r="O27" s="1"/>
      <c r="P27" s="1"/>
      <c r="Q27" s="1"/>
    </row>
    <row r="28" spans="1:17" ht="23.25" customHeight="1" thickBot="1" x14ac:dyDescent="0.2">
      <c r="A28" s="258"/>
      <c r="B28" s="294" t="s">
        <v>3</v>
      </c>
      <c r="C28" s="296" t="s">
        <v>4</v>
      </c>
      <c r="D28" s="298" t="s">
        <v>23</v>
      </c>
      <c r="E28" s="266" t="s">
        <v>5</v>
      </c>
      <c r="F28" s="277" t="s">
        <v>18</v>
      </c>
      <c r="G28" s="268" t="s">
        <v>41</v>
      </c>
      <c r="H28" s="301">
        <v>0.1</v>
      </c>
      <c r="I28" s="273" t="s">
        <v>44</v>
      </c>
      <c r="J28" s="266" t="s">
        <v>10</v>
      </c>
      <c r="K28" s="307" t="s">
        <v>41</v>
      </c>
      <c r="L28" s="308">
        <v>0.1</v>
      </c>
      <c r="M28" s="312" t="s">
        <v>44</v>
      </c>
      <c r="N28" s="266" t="s">
        <v>10</v>
      </c>
      <c r="O28" s="89" t="s">
        <v>11</v>
      </c>
      <c r="P28" s="268" t="s">
        <v>12</v>
      </c>
      <c r="Q28" s="273" t="s">
        <v>13</v>
      </c>
    </row>
    <row r="29" spans="1:17" ht="23.25" customHeight="1" thickBot="1" x14ac:dyDescent="0.25">
      <c r="A29" s="259"/>
      <c r="B29" s="295"/>
      <c r="C29" s="297"/>
      <c r="D29" s="299"/>
      <c r="E29" s="267"/>
      <c r="F29" s="278"/>
      <c r="G29" s="269"/>
      <c r="H29" s="302"/>
      <c r="I29" s="274"/>
      <c r="J29" s="267"/>
      <c r="K29" s="269"/>
      <c r="L29" s="302"/>
      <c r="M29" s="313"/>
      <c r="N29" s="267"/>
      <c r="O29" s="131" t="str">
        <f>O17</f>
        <v/>
      </c>
      <c r="P29" s="269"/>
      <c r="Q29" s="274"/>
    </row>
    <row r="30" spans="1:17" ht="57.6" customHeight="1" x14ac:dyDescent="0.2">
      <c r="A30" s="133"/>
      <c r="B30" s="137"/>
      <c r="C30" s="138"/>
      <c r="D30" s="139"/>
      <c r="E30" s="110">
        <f>SUM(B30:D30)</f>
        <v>0</v>
      </c>
      <c r="F30" s="54"/>
      <c r="G30" s="138"/>
      <c r="H30" s="138"/>
      <c r="I30" s="143"/>
      <c r="J30" s="114">
        <f>SUM(G30:I30)</f>
        <v>0</v>
      </c>
      <c r="K30" s="137"/>
      <c r="L30" s="138"/>
      <c r="M30" s="147"/>
      <c r="N30" s="110">
        <f>SUM(K30:M30)</f>
        <v>0</v>
      </c>
      <c r="O30" s="111" t="str">
        <f>IF(A30&lt;1,"",O29+E30-J30-N30)</f>
        <v/>
      </c>
      <c r="P30" s="152"/>
      <c r="Q30" s="153"/>
    </row>
    <row r="31" spans="1:17" ht="57.6" customHeight="1" x14ac:dyDescent="0.2">
      <c r="A31" s="133"/>
      <c r="B31" s="140"/>
      <c r="C31" s="141"/>
      <c r="D31" s="142"/>
      <c r="E31" s="110">
        <f t="shared" ref="E31:E41" si="6">SUM(B31:D31)</f>
        <v>0</v>
      </c>
      <c r="F31" s="63"/>
      <c r="G31" s="141"/>
      <c r="H31" s="141"/>
      <c r="I31" s="143"/>
      <c r="J31" s="114">
        <f t="shared" ref="J31:J41" si="7">SUM(G31:I31)</f>
        <v>0</v>
      </c>
      <c r="K31" s="137"/>
      <c r="L31" s="138"/>
      <c r="M31" s="147"/>
      <c r="N31" s="110">
        <f t="shared" ref="N31:N41" si="8">SUM(K31:M31)</f>
        <v>0</v>
      </c>
      <c r="O31" s="111" t="str">
        <f>IF(A31&lt;1,"",O30+E31-J31-N31)</f>
        <v/>
      </c>
      <c r="P31" s="154"/>
      <c r="Q31" s="155"/>
    </row>
    <row r="32" spans="1:17" ht="57.6" customHeight="1" x14ac:dyDescent="0.2">
      <c r="A32" s="133"/>
      <c r="B32" s="140"/>
      <c r="C32" s="141"/>
      <c r="D32" s="142"/>
      <c r="E32" s="110">
        <f t="shared" si="6"/>
        <v>0</v>
      </c>
      <c r="F32" s="54"/>
      <c r="G32" s="141"/>
      <c r="H32" s="141"/>
      <c r="I32" s="143"/>
      <c r="J32" s="114">
        <f t="shared" si="7"/>
        <v>0</v>
      </c>
      <c r="K32" s="137"/>
      <c r="L32" s="138"/>
      <c r="M32" s="147"/>
      <c r="N32" s="110">
        <f t="shared" si="8"/>
        <v>0</v>
      </c>
      <c r="O32" s="111" t="str">
        <f t="shared" ref="O32:O41" si="9">IF(A32&lt;1,"",O31+E32-J32-N32)</f>
        <v/>
      </c>
      <c r="P32" s="156"/>
      <c r="Q32" s="157"/>
    </row>
    <row r="33" spans="1:17" ht="57.6" customHeight="1" x14ac:dyDescent="0.2">
      <c r="A33" s="133"/>
      <c r="B33" s="140"/>
      <c r="C33" s="141"/>
      <c r="D33" s="142"/>
      <c r="E33" s="110">
        <f t="shared" si="6"/>
        <v>0</v>
      </c>
      <c r="F33" s="63"/>
      <c r="G33" s="138"/>
      <c r="H33" s="138"/>
      <c r="I33" s="143"/>
      <c r="J33" s="114">
        <f t="shared" si="7"/>
        <v>0</v>
      </c>
      <c r="K33" s="137"/>
      <c r="L33" s="138"/>
      <c r="M33" s="147"/>
      <c r="N33" s="110">
        <f t="shared" si="8"/>
        <v>0</v>
      </c>
      <c r="O33" s="111" t="str">
        <f t="shared" si="9"/>
        <v/>
      </c>
      <c r="P33" s="154"/>
      <c r="Q33" s="157"/>
    </row>
    <row r="34" spans="1:17" ht="57.6" customHeight="1" x14ac:dyDescent="0.2">
      <c r="A34" s="133"/>
      <c r="B34" s="140"/>
      <c r="C34" s="141"/>
      <c r="D34" s="142"/>
      <c r="E34" s="110">
        <f t="shared" si="6"/>
        <v>0</v>
      </c>
      <c r="F34" s="63"/>
      <c r="G34" s="141"/>
      <c r="H34" s="141"/>
      <c r="I34" s="143"/>
      <c r="J34" s="114">
        <f t="shared" si="7"/>
        <v>0</v>
      </c>
      <c r="K34" s="137"/>
      <c r="L34" s="138"/>
      <c r="M34" s="147"/>
      <c r="N34" s="110">
        <f t="shared" si="8"/>
        <v>0</v>
      </c>
      <c r="O34" s="111" t="str">
        <f t="shared" si="9"/>
        <v/>
      </c>
      <c r="P34" s="154"/>
      <c r="Q34" s="157"/>
    </row>
    <row r="35" spans="1:17" ht="57.6" customHeight="1" x14ac:dyDescent="0.2">
      <c r="A35" s="133"/>
      <c r="B35" s="140"/>
      <c r="C35" s="141"/>
      <c r="D35" s="142"/>
      <c r="E35" s="110">
        <f t="shared" si="6"/>
        <v>0</v>
      </c>
      <c r="F35" s="63"/>
      <c r="G35" s="141"/>
      <c r="H35" s="141"/>
      <c r="I35" s="143"/>
      <c r="J35" s="114">
        <f t="shared" si="7"/>
        <v>0</v>
      </c>
      <c r="K35" s="137"/>
      <c r="L35" s="138"/>
      <c r="M35" s="147"/>
      <c r="N35" s="110">
        <f t="shared" si="8"/>
        <v>0</v>
      </c>
      <c r="O35" s="111" t="str">
        <f t="shared" si="9"/>
        <v/>
      </c>
      <c r="P35" s="154"/>
      <c r="Q35" s="157"/>
    </row>
    <row r="36" spans="1:17" ht="57.6" customHeight="1" x14ac:dyDescent="0.2">
      <c r="A36" s="133"/>
      <c r="B36" s="140"/>
      <c r="C36" s="141"/>
      <c r="D36" s="142"/>
      <c r="E36" s="110">
        <f t="shared" si="6"/>
        <v>0</v>
      </c>
      <c r="F36" s="63"/>
      <c r="G36" s="141"/>
      <c r="H36" s="141"/>
      <c r="I36" s="143"/>
      <c r="J36" s="114">
        <f t="shared" si="7"/>
        <v>0</v>
      </c>
      <c r="K36" s="137"/>
      <c r="L36" s="138"/>
      <c r="M36" s="147"/>
      <c r="N36" s="110">
        <f t="shared" si="8"/>
        <v>0</v>
      </c>
      <c r="O36" s="111" t="str">
        <f t="shared" si="9"/>
        <v/>
      </c>
      <c r="P36" s="154"/>
      <c r="Q36" s="157"/>
    </row>
    <row r="37" spans="1:17" ht="57.6" customHeight="1" x14ac:dyDescent="0.2">
      <c r="A37" s="133"/>
      <c r="B37" s="140"/>
      <c r="C37" s="141"/>
      <c r="D37" s="142"/>
      <c r="E37" s="110">
        <f t="shared" si="6"/>
        <v>0</v>
      </c>
      <c r="F37" s="54"/>
      <c r="G37" s="141"/>
      <c r="H37" s="141"/>
      <c r="I37" s="143"/>
      <c r="J37" s="114">
        <f t="shared" si="7"/>
        <v>0</v>
      </c>
      <c r="K37" s="137"/>
      <c r="L37" s="138"/>
      <c r="M37" s="147"/>
      <c r="N37" s="110">
        <f t="shared" si="8"/>
        <v>0</v>
      </c>
      <c r="O37" s="111" t="str">
        <f t="shared" si="9"/>
        <v/>
      </c>
      <c r="P37" s="154"/>
      <c r="Q37" s="157"/>
    </row>
    <row r="38" spans="1:17" ht="57.6" customHeight="1" x14ac:dyDescent="0.2">
      <c r="A38" s="133"/>
      <c r="B38" s="140"/>
      <c r="C38" s="141"/>
      <c r="D38" s="142"/>
      <c r="E38" s="110">
        <f t="shared" si="6"/>
        <v>0</v>
      </c>
      <c r="F38" s="54"/>
      <c r="G38" s="141"/>
      <c r="H38" s="141"/>
      <c r="I38" s="143"/>
      <c r="J38" s="114">
        <f t="shared" si="7"/>
        <v>0</v>
      </c>
      <c r="K38" s="137"/>
      <c r="L38" s="138"/>
      <c r="M38" s="147"/>
      <c r="N38" s="110">
        <f t="shared" si="8"/>
        <v>0</v>
      </c>
      <c r="O38" s="111" t="str">
        <f t="shared" si="9"/>
        <v/>
      </c>
      <c r="P38" s="154"/>
      <c r="Q38" s="157"/>
    </row>
    <row r="39" spans="1:17" ht="57.6" customHeight="1" x14ac:dyDescent="0.2">
      <c r="A39" s="133"/>
      <c r="B39" s="140"/>
      <c r="C39" s="141"/>
      <c r="D39" s="142"/>
      <c r="E39" s="110">
        <f t="shared" si="6"/>
        <v>0</v>
      </c>
      <c r="F39" s="63"/>
      <c r="G39" s="141"/>
      <c r="H39" s="141"/>
      <c r="I39" s="143"/>
      <c r="J39" s="114">
        <f t="shared" si="7"/>
        <v>0</v>
      </c>
      <c r="K39" s="137"/>
      <c r="L39" s="138"/>
      <c r="M39" s="147"/>
      <c r="N39" s="110">
        <f t="shared" si="8"/>
        <v>0</v>
      </c>
      <c r="O39" s="111" t="str">
        <f t="shared" si="9"/>
        <v/>
      </c>
      <c r="P39" s="154"/>
      <c r="Q39" s="157"/>
    </row>
    <row r="40" spans="1:17" ht="57.6" customHeight="1" x14ac:dyDescent="0.2">
      <c r="A40" s="133"/>
      <c r="B40" s="140"/>
      <c r="C40" s="141"/>
      <c r="D40" s="142"/>
      <c r="E40" s="110">
        <f t="shared" si="6"/>
        <v>0</v>
      </c>
      <c r="F40" s="54"/>
      <c r="G40" s="141"/>
      <c r="H40" s="141"/>
      <c r="I40" s="143"/>
      <c r="J40" s="114">
        <f t="shared" si="7"/>
        <v>0</v>
      </c>
      <c r="K40" s="137"/>
      <c r="L40" s="138"/>
      <c r="M40" s="147"/>
      <c r="N40" s="110">
        <f t="shared" si="8"/>
        <v>0</v>
      </c>
      <c r="O40" s="111" t="str">
        <f t="shared" si="9"/>
        <v/>
      </c>
      <c r="P40" s="154"/>
      <c r="Q40" s="157"/>
    </row>
    <row r="41" spans="1:17" ht="57.6" customHeight="1" thickBot="1" x14ac:dyDescent="0.25">
      <c r="A41" s="133"/>
      <c r="B41" s="140"/>
      <c r="C41" s="141"/>
      <c r="D41" s="142"/>
      <c r="E41" s="110">
        <f t="shared" si="6"/>
        <v>0</v>
      </c>
      <c r="F41" s="54"/>
      <c r="G41" s="141"/>
      <c r="H41" s="141"/>
      <c r="I41" s="143"/>
      <c r="J41" s="114">
        <f t="shared" si="7"/>
        <v>0</v>
      </c>
      <c r="K41" s="137"/>
      <c r="L41" s="138"/>
      <c r="M41" s="147"/>
      <c r="N41" s="206">
        <f t="shared" si="8"/>
        <v>0</v>
      </c>
      <c r="O41" s="111" t="str">
        <f t="shared" si="9"/>
        <v/>
      </c>
      <c r="P41" s="154"/>
      <c r="Q41" s="157"/>
    </row>
    <row r="42" spans="1:17" ht="40.5" customHeight="1" thickTop="1" thickBot="1" x14ac:dyDescent="0.25">
      <c r="A42" s="67" t="s">
        <v>14</v>
      </c>
      <c r="B42" s="118">
        <f>SUM(B30:B41)</f>
        <v>0</v>
      </c>
      <c r="C42" s="119">
        <f>SUM(C30:C41)</f>
        <v>0</v>
      </c>
      <c r="D42" s="120">
        <f>SUM(D30:D41)</f>
        <v>0</v>
      </c>
      <c r="E42" s="116">
        <f>SUM(E30:E41)</f>
        <v>0</v>
      </c>
      <c r="F42" s="121"/>
      <c r="G42" s="118">
        <f t="shared" ref="G42:N42" si="10">SUM(G30:G41)+G18</f>
        <v>0</v>
      </c>
      <c r="H42" s="119">
        <f t="shared" si="10"/>
        <v>0</v>
      </c>
      <c r="I42" s="119">
        <f t="shared" si="10"/>
        <v>0</v>
      </c>
      <c r="J42" s="130">
        <f t="shared" si="10"/>
        <v>0</v>
      </c>
      <c r="K42" s="118">
        <f t="shared" si="10"/>
        <v>0</v>
      </c>
      <c r="L42" s="119">
        <f t="shared" si="10"/>
        <v>0</v>
      </c>
      <c r="M42" s="123">
        <f t="shared" si="10"/>
        <v>0</v>
      </c>
      <c r="N42" s="130">
        <f t="shared" si="10"/>
        <v>0</v>
      </c>
      <c r="O42" s="74"/>
      <c r="P42" s="23"/>
      <c r="Q42" s="23"/>
    </row>
    <row r="43" spans="1:17" ht="40.5" customHeight="1" thickTop="1" thickBot="1" x14ac:dyDescent="0.25">
      <c r="A43" s="75" t="s">
        <v>15</v>
      </c>
      <c r="B43" s="124">
        <f>B42</f>
        <v>0</v>
      </c>
      <c r="C43" s="125">
        <f>C42</f>
        <v>0</v>
      </c>
      <c r="D43" s="126">
        <f>D42</f>
        <v>0</v>
      </c>
      <c r="E43" s="117">
        <f>E42</f>
        <v>0</v>
      </c>
      <c r="F43" s="127"/>
      <c r="G43" s="124">
        <f t="shared" ref="G43:N43" si="11">G42</f>
        <v>0</v>
      </c>
      <c r="H43" s="125">
        <f t="shared" si="11"/>
        <v>0</v>
      </c>
      <c r="I43" s="128">
        <f t="shared" si="11"/>
        <v>0</v>
      </c>
      <c r="J43" s="117">
        <f t="shared" si="11"/>
        <v>0</v>
      </c>
      <c r="K43" s="124">
        <f t="shared" si="11"/>
        <v>0</v>
      </c>
      <c r="L43" s="125">
        <f t="shared" si="11"/>
        <v>0</v>
      </c>
      <c r="M43" s="129">
        <f t="shared" si="11"/>
        <v>0</v>
      </c>
      <c r="N43" s="117">
        <f t="shared" si="11"/>
        <v>0</v>
      </c>
      <c r="O43" s="81"/>
    </row>
    <row r="44" spans="1:17" ht="14.25" thickBot="1" x14ac:dyDescent="0.2">
      <c r="A44" s="1"/>
    </row>
    <row r="45" spans="1:17" ht="22.5" customHeight="1" thickBot="1" x14ac:dyDescent="0.2">
      <c r="A45" s="1"/>
      <c r="B45" s="28" t="s">
        <v>16</v>
      </c>
      <c r="C45" s="96" t="s">
        <v>17</v>
      </c>
      <c r="D45" s="96" t="s">
        <v>29</v>
      </c>
      <c r="E45" s="96" t="s">
        <v>28</v>
      </c>
      <c r="J45" s="50"/>
      <c r="K45" s="50"/>
      <c r="L45" s="50"/>
      <c r="M45" s="50"/>
      <c r="N45" s="50"/>
    </row>
    <row r="46" spans="1:17" ht="23.25" customHeight="1" x14ac:dyDescent="0.15">
      <c r="A46" s="1"/>
      <c r="B46" s="160"/>
      <c r="C46" s="162"/>
      <c r="D46" s="160"/>
      <c r="E46" s="160"/>
      <c r="J46" s="23"/>
      <c r="K46" s="23"/>
      <c r="L46" s="23"/>
      <c r="M46" s="23"/>
      <c r="N46" s="23"/>
    </row>
    <row r="47" spans="1:17" ht="33.75" customHeight="1" thickBot="1" x14ac:dyDescent="0.2">
      <c r="A47" s="1"/>
      <c r="B47" s="161"/>
      <c r="C47" s="161"/>
      <c r="D47" s="161"/>
      <c r="E47" s="161"/>
      <c r="J47" s="23"/>
      <c r="K47" s="23"/>
      <c r="L47" s="23"/>
      <c r="M47" s="23"/>
      <c r="N47" s="23"/>
    </row>
    <row r="48" spans="1:17" s="23" customFormat="1" ht="33.75" customHeight="1" x14ac:dyDescent="0.15">
      <c r="A48" s="50"/>
    </row>
    <row r="49" spans="1:17" ht="24.75" customHeight="1" x14ac:dyDescent="0.15">
      <c r="A49" s="50"/>
      <c r="B49" s="23"/>
      <c r="C49" s="23"/>
      <c r="D49" s="23"/>
      <c r="E49" s="23"/>
      <c r="F49" s="23"/>
      <c r="G49" s="23"/>
      <c r="H49" s="23"/>
      <c r="I49" s="23"/>
      <c r="J49" s="23"/>
      <c r="K49" s="23"/>
      <c r="L49" s="23"/>
      <c r="M49" s="23"/>
      <c r="N49" s="23"/>
      <c r="O49" s="23"/>
      <c r="P49" s="23"/>
      <c r="Q49" s="23"/>
    </row>
    <row r="50" spans="1:17" ht="24.75" customHeight="1" x14ac:dyDescent="0.15"/>
    <row r="51" spans="1:17" s="23" customFormat="1" ht="33.75" customHeight="1" x14ac:dyDescent="0.15">
      <c r="A51" s="50"/>
    </row>
  </sheetData>
  <mergeCells count="44">
    <mergeCell ref="A1:C1"/>
    <mergeCell ref="D1:F1"/>
    <mergeCell ref="O1:P1"/>
    <mergeCell ref="A3:A5"/>
    <mergeCell ref="B3:E3"/>
    <mergeCell ref="G3:J3"/>
    <mergeCell ref="K3:N3"/>
    <mergeCell ref="B4:B5"/>
    <mergeCell ref="C4:C5"/>
    <mergeCell ref="D4:D5"/>
    <mergeCell ref="Q4:Q5"/>
    <mergeCell ref="E4:E5"/>
    <mergeCell ref="F4:F5"/>
    <mergeCell ref="G4:G5"/>
    <mergeCell ref="H4:H5"/>
    <mergeCell ref="I4:I5"/>
    <mergeCell ref="J4:J5"/>
    <mergeCell ref="K4:K5"/>
    <mergeCell ref="L4:L5"/>
    <mergeCell ref="M4:M5"/>
    <mergeCell ref="N4:N5"/>
    <mergeCell ref="P4:P5"/>
    <mergeCell ref="A25:C25"/>
    <mergeCell ref="D25:F25"/>
    <mergeCell ref="O25:P25"/>
    <mergeCell ref="A27:A29"/>
    <mergeCell ref="B27:E27"/>
    <mergeCell ref="G27:J27"/>
    <mergeCell ref="K27:N27"/>
    <mergeCell ref="B28:B29"/>
    <mergeCell ref="C28:C29"/>
    <mergeCell ref="D28:D29"/>
    <mergeCell ref="Q28:Q29"/>
    <mergeCell ref="E28:E29"/>
    <mergeCell ref="F28:F29"/>
    <mergeCell ref="G28:G29"/>
    <mergeCell ref="H28:H29"/>
    <mergeCell ref="I28:I29"/>
    <mergeCell ref="J28:J29"/>
    <mergeCell ref="K28:K29"/>
    <mergeCell ref="L28:L29"/>
    <mergeCell ref="M28:M29"/>
    <mergeCell ref="N28:N29"/>
    <mergeCell ref="P28:P29"/>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4" max="16" man="1"/>
    <brk id="49"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Zeros="0" view="pageBreakPreview" zoomScale="75" zoomScaleNormal="75" zoomScaleSheetLayoutView="75" workbookViewId="0">
      <selection activeCell="A30" sqref="A30:XFD41"/>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10" t="s">
        <v>19</v>
      </c>
      <c r="B1" s="310"/>
      <c r="C1" s="310"/>
      <c r="D1" s="311" t="s">
        <v>20</v>
      </c>
      <c r="E1" s="311"/>
      <c r="F1" s="311"/>
      <c r="G1" s="135"/>
      <c r="H1" s="135"/>
      <c r="I1" s="136" t="s">
        <v>38</v>
      </c>
      <c r="J1" s="136"/>
      <c r="K1" s="136"/>
      <c r="L1" s="136"/>
      <c r="M1" s="136"/>
      <c r="N1" s="136"/>
      <c r="O1" s="309" t="s">
        <v>22</v>
      </c>
      <c r="P1" s="309"/>
      <c r="Q1" s="37"/>
    </row>
    <row r="2" spans="1:17" ht="14.25" thickBot="1" x14ac:dyDescent="0.2">
      <c r="A2" s="1"/>
      <c r="O2" s="45"/>
    </row>
    <row r="3" spans="1:17" ht="20.25" customHeight="1" thickBot="1" x14ac:dyDescent="0.2">
      <c r="A3" s="257" t="s">
        <v>0</v>
      </c>
      <c r="B3" s="260" t="s">
        <v>1</v>
      </c>
      <c r="C3" s="261"/>
      <c r="D3" s="261"/>
      <c r="E3" s="262"/>
      <c r="F3" s="205"/>
      <c r="G3" s="261" t="s">
        <v>42</v>
      </c>
      <c r="H3" s="261"/>
      <c r="I3" s="261"/>
      <c r="J3" s="262"/>
      <c r="K3" s="304" t="s">
        <v>43</v>
      </c>
      <c r="L3" s="305"/>
      <c r="M3" s="305"/>
      <c r="N3" s="306"/>
      <c r="O3" s="1"/>
      <c r="P3" s="1"/>
      <c r="Q3" s="1"/>
    </row>
    <row r="4" spans="1:17" ht="23.25" customHeight="1" thickBot="1" x14ac:dyDescent="0.2">
      <c r="A4" s="258"/>
      <c r="B4" s="294" t="s">
        <v>3</v>
      </c>
      <c r="C4" s="296" t="s">
        <v>4</v>
      </c>
      <c r="D4" s="298" t="s">
        <v>23</v>
      </c>
      <c r="E4" s="266" t="s">
        <v>5</v>
      </c>
      <c r="F4" s="277" t="s">
        <v>18</v>
      </c>
      <c r="G4" s="268" t="s">
        <v>41</v>
      </c>
      <c r="H4" s="301">
        <v>0.1</v>
      </c>
      <c r="I4" s="273" t="s">
        <v>44</v>
      </c>
      <c r="J4" s="266" t="s">
        <v>10</v>
      </c>
      <c r="K4" s="307" t="s">
        <v>41</v>
      </c>
      <c r="L4" s="308">
        <v>0.1</v>
      </c>
      <c r="M4" s="312" t="s">
        <v>44</v>
      </c>
      <c r="N4" s="266" t="s">
        <v>10</v>
      </c>
      <c r="O4" s="89" t="s">
        <v>11</v>
      </c>
      <c r="P4" s="268" t="s">
        <v>12</v>
      </c>
      <c r="Q4" s="273" t="s">
        <v>13</v>
      </c>
    </row>
    <row r="5" spans="1:17" ht="23.25" customHeight="1" thickBot="1" x14ac:dyDescent="0.25">
      <c r="A5" s="259"/>
      <c r="B5" s="295"/>
      <c r="C5" s="297"/>
      <c r="D5" s="299"/>
      <c r="E5" s="267"/>
      <c r="F5" s="278"/>
      <c r="G5" s="269"/>
      <c r="H5" s="302"/>
      <c r="I5" s="274"/>
      <c r="J5" s="267"/>
      <c r="K5" s="269"/>
      <c r="L5" s="302"/>
      <c r="M5" s="313"/>
      <c r="N5" s="267"/>
      <c r="O5" s="151"/>
      <c r="P5" s="269"/>
      <c r="Q5" s="274"/>
    </row>
    <row r="6" spans="1:17" ht="69" customHeight="1" x14ac:dyDescent="0.2">
      <c r="A6" s="133"/>
      <c r="B6" s="137"/>
      <c r="C6" s="138"/>
      <c r="D6" s="139"/>
      <c r="E6" s="110">
        <f>SUM(B6:D6)</f>
        <v>0</v>
      </c>
      <c r="F6" s="133"/>
      <c r="G6" s="138"/>
      <c r="H6" s="138"/>
      <c r="I6" s="143"/>
      <c r="J6" s="114">
        <f>SUM(G6:I6)</f>
        <v>0</v>
      </c>
      <c r="K6" s="137"/>
      <c r="L6" s="138"/>
      <c r="M6" s="147"/>
      <c r="N6" s="110">
        <f>SUM(K6:M6)</f>
        <v>0</v>
      </c>
      <c r="O6" s="111" t="str">
        <f>IF(A6&lt;1,"",O5+E6-J6-N6)</f>
        <v/>
      </c>
      <c r="P6" s="152"/>
      <c r="Q6" s="153"/>
    </row>
    <row r="7" spans="1:17" ht="69" customHeight="1" x14ac:dyDescent="0.2">
      <c r="A7" s="133"/>
      <c r="B7" s="140"/>
      <c r="C7" s="141"/>
      <c r="D7" s="142"/>
      <c r="E7" s="110">
        <f t="shared" ref="E7:E15" si="0">SUM(B7:D7)</f>
        <v>0</v>
      </c>
      <c r="F7" s="144"/>
      <c r="G7" s="141"/>
      <c r="H7" s="141"/>
      <c r="I7" s="143"/>
      <c r="J7" s="114">
        <f t="shared" ref="J7:J15" si="1">SUM(G7:I7)</f>
        <v>0</v>
      </c>
      <c r="K7" s="137"/>
      <c r="L7" s="138"/>
      <c r="M7" s="147"/>
      <c r="N7" s="110">
        <f t="shared" ref="N7:N15" si="2">SUM(K7:M7)</f>
        <v>0</v>
      </c>
      <c r="O7" s="111" t="str">
        <f>IF(A7&lt;1,"",#REF!+E7-J7-N7)</f>
        <v/>
      </c>
      <c r="P7" s="154"/>
      <c r="Q7" s="157"/>
    </row>
    <row r="8" spans="1:17" ht="69" customHeight="1" x14ac:dyDescent="0.2">
      <c r="A8" s="133"/>
      <c r="B8" s="140"/>
      <c r="C8" s="141"/>
      <c r="D8" s="142"/>
      <c r="E8" s="110">
        <f t="shared" si="0"/>
        <v>0</v>
      </c>
      <c r="F8" s="133"/>
      <c r="G8" s="141"/>
      <c r="H8" s="141"/>
      <c r="I8" s="143"/>
      <c r="J8" s="114">
        <f t="shared" si="1"/>
        <v>0</v>
      </c>
      <c r="K8" s="137"/>
      <c r="L8" s="138"/>
      <c r="M8" s="147"/>
      <c r="N8" s="110">
        <f t="shared" si="2"/>
        <v>0</v>
      </c>
      <c r="O8" s="111" t="str">
        <f t="shared" ref="O8:O15" si="3">IF(A8&lt;1,"",O7+E8-J8-N8)</f>
        <v/>
      </c>
      <c r="P8" s="154"/>
      <c r="Q8" s="157"/>
    </row>
    <row r="9" spans="1:17" ht="69" customHeight="1" x14ac:dyDescent="0.2">
      <c r="A9" s="133"/>
      <c r="B9" s="140"/>
      <c r="C9" s="141"/>
      <c r="D9" s="142"/>
      <c r="E9" s="110">
        <f t="shared" si="0"/>
        <v>0</v>
      </c>
      <c r="F9" s="133"/>
      <c r="G9" s="141"/>
      <c r="H9" s="141"/>
      <c r="I9" s="143"/>
      <c r="J9" s="114">
        <f t="shared" si="1"/>
        <v>0</v>
      </c>
      <c r="K9" s="137"/>
      <c r="L9" s="138"/>
      <c r="M9" s="147"/>
      <c r="N9" s="110">
        <f t="shared" si="2"/>
        <v>0</v>
      </c>
      <c r="O9" s="111" t="str">
        <f t="shared" si="3"/>
        <v/>
      </c>
      <c r="P9" s="154"/>
      <c r="Q9" s="157"/>
    </row>
    <row r="10" spans="1:17" ht="69" customHeight="1" x14ac:dyDescent="0.2">
      <c r="A10" s="133"/>
      <c r="B10" s="140"/>
      <c r="C10" s="141"/>
      <c r="D10" s="142"/>
      <c r="E10" s="110">
        <f t="shared" si="0"/>
        <v>0</v>
      </c>
      <c r="F10" s="144"/>
      <c r="G10" s="141"/>
      <c r="H10" s="141"/>
      <c r="I10" s="143"/>
      <c r="J10" s="114">
        <f t="shared" si="1"/>
        <v>0</v>
      </c>
      <c r="K10" s="137"/>
      <c r="L10" s="138"/>
      <c r="M10" s="147"/>
      <c r="N10" s="110">
        <f t="shared" si="2"/>
        <v>0</v>
      </c>
      <c r="O10" s="111" t="str">
        <f t="shared" si="3"/>
        <v/>
      </c>
      <c r="P10" s="154"/>
      <c r="Q10" s="157"/>
    </row>
    <row r="11" spans="1:17" ht="69" customHeight="1" x14ac:dyDescent="0.2">
      <c r="A11" s="133"/>
      <c r="B11" s="140"/>
      <c r="C11" s="141"/>
      <c r="D11" s="142"/>
      <c r="E11" s="110">
        <f t="shared" si="0"/>
        <v>0</v>
      </c>
      <c r="F11" s="133"/>
      <c r="G11" s="141"/>
      <c r="H11" s="141"/>
      <c r="I11" s="143"/>
      <c r="J11" s="114">
        <f t="shared" si="1"/>
        <v>0</v>
      </c>
      <c r="K11" s="137"/>
      <c r="L11" s="138"/>
      <c r="M11" s="147"/>
      <c r="N11" s="110">
        <f t="shared" si="2"/>
        <v>0</v>
      </c>
      <c r="O11" s="111" t="str">
        <f t="shared" si="3"/>
        <v/>
      </c>
      <c r="P11" s="154"/>
      <c r="Q11" s="157"/>
    </row>
    <row r="12" spans="1:17" ht="69" customHeight="1" x14ac:dyDescent="0.2">
      <c r="A12" s="133"/>
      <c r="B12" s="140"/>
      <c r="C12" s="141"/>
      <c r="D12" s="142"/>
      <c r="E12" s="110">
        <f t="shared" si="0"/>
        <v>0</v>
      </c>
      <c r="F12" s="133"/>
      <c r="G12" s="141"/>
      <c r="H12" s="141"/>
      <c r="I12" s="143"/>
      <c r="J12" s="114">
        <f t="shared" si="1"/>
        <v>0</v>
      </c>
      <c r="K12" s="137"/>
      <c r="L12" s="138"/>
      <c r="M12" s="147"/>
      <c r="N12" s="110">
        <f t="shared" si="2"/>
        <v>0</v>
      </c>
      <c r="O12" s="111" t="str">
        <f t="shared" si="3"/>
        <v/>
      </c>
      <c r="P12" s="154"/>
      <c r="Q12" s="157"/>
    </row>
    <row r="13" spans="1:17" ht="69" customHeight="1" x14ac:dyDescent="0.2">
      <c r="A13" s="133"/>
      <c r="B13" s="140"/>
      <c r="C13" s="141"/>
      <c r="D13" s="142"/>
      <c r="E13" s="110">
        <f t="shared" si="0"/>
        <v>0</v>
      </c>
      <c r="F13" s="144"/>
      <c r="G13" s="141"/>
      <c r="H13" s="141"/>
      <c r="I13" s="143"/>
      <c r="J13" s="114">
        <f t="shared" si="1"/>
        <v>0</v>
      </c>
      <c r="K13" s="137"/>
      <c r="L13" s="138"/>
      <c r="M13" s="147"/>
      <c r="N13" s="110">
        <f t="shared" si="2"/>
        <v>0</v>
      </c>
      <c r="O13" s="111" t="str">
        <f t="shared" si="3"/>
        <v/>
      </c>
      <c r="P13" s="154"/>
      <c r="Q13" s="157"/>
    </row>
    <row r="14" spans="1:17" ht="69" customHeight="1" x14ac:dyDescent="0.2">
      <c r="A14" s="133"/>
      <c r="B14" s="140"/>
      <c r="C14" s="141"/>
      <c r="D14" s="142"/>
      <c r="E14" s="110">
        <f t="shared" si="0"/>
        <v>0</v>
      </c>
      <c r="F14" s="133"/>
      <c r="G14" s="141"/>
      <c r="H14" s="141"/>
      <c r="I14" s="143"/>
      <c r="J14" s="114">
        <f t="shared" si="1"/>
        <v>0</v>
      </c>
      <c r="K14" s="137"/>
      <c r="L14" s="138"/>
      <c r="M14" s="147"/>
      <c r="N14" s="110">
        <f t="shared" si="2"/>
        <v>0</v>
      </c>
      <c r="O14" s="111" t="str">
        <f t="shared" si="3"/>
        <v/>
      </c>
      <c r="P14" s="154"/>
      <c r="Q14" s="157"/>
    </row>
    <row r="15" spans="1:17" ht="69" customHeight="1" thickBot="1" x14ac:dyDescent="0.25">
      <c r="A15" s="133"/>
      <c r="B15" s="140"/>
      <c r="C15" s="141"/>
      <c r="D15" s="142"/>
      <c r="E15" s="110">
        <f t="shared" si="0"/>
        <v>0</v>
      </c>
      <c r="F15" s="145"/>
      <c r="G15" s="141"/>
      <c r="H15" s="141"/>
      <c r="I15" s="146"/>
      <c r="J15" s="115">
        <f t="shared" si="1"/>
        <v>0</v>
      </c>
      <c r="K15" s="148"/>
      <c r="L15" s="149"/>
      <c r="M15" s="150"/>
      <c r="N15" s="112">
        <f t="shared" si="2"/>
        <v>0</v>
      </c>
      <c r="O15" s="113" t="str">
        <f t="shared" si="3"/>
        <v/>
      </c>
      <c r="P15" s="158"/>
      <c r="Q15" s="159"/>
    </row>
    <row r="16" spans="1:17" ht="40.5" customHeight="1" thickTop="1" thickBot="1" x14ac:dyDescent="0.25">
      <c r="A16" s="67" t="s">
        <v>14</v>
      </c>
      <c r="B16" s="118">
        <f>SUM(B6:B15)</f>
        <v>0</v>
      </c>
      <c r="C16" s="119">
        <f>SUM(C6:C15)</f>
        <v>0</v>
      </c>
      <c r="D16" s="120">
        <f>SUM(D6:D15)</f>
        <v>0</v>
      </c>
      <c r="E16" s="116">
        <f>SUM(E6:E15)</f>
        <v>0</v>
      </c>
      <c r="F16" s="121"/>
      <c r="G16" s="118">
        <f t="shared" ref="G16:N16" si="4">SUM(G6:G15)</f>
        <v>0</v>
      </c>
      <c r="H16" s="119">
        <f t="shared" si="4"/>
        <v>0</v>
      </c>
      <c r="I16" s="119">
        <f t="shared" si="4"/>
        <v>0</v>
      </c>
      <c r="J16" s="122">
        <f t="shared" si="4"/>
        <v>0</v>
      </c>
      <c r="K16" s="118">
        <f t="shared" si="4"/>
        <v>0</v>
      </c>
      <c r="L16" s="119">
        <f t="shared" si="4"/>
        <v>0</v>
      </c>
      <c r="M16" s="123">
        <f t="shared" si="4"/>
        <v>0</v>
      </c>
      <c r="N16" s="122">
        <f t="shared" si="4"/>
        <v>0</v>
      </c>
      <c r="O16" s="74"/>
      <c r="P16" s="23"/>
      <c r="Q16" s="23"/>
    </row>
    <row r="17" spans="1:17" ht="40.5" customHeight="1" thickTop="1" thickBot="1" x14ac:dyDescent="0.25">
      <c r="A17" s="75" t="s">
        <v>15</v>
      </c>
      <c r="B17" s="124">
        <f>B16</f>
        <v>0</v>
      </c>
      <c r="C17" s="125">
        <f>C16</f>
        <v>0</v>
      </c>
      <c r="D17" s="126">
        <f>D16</f>
        <v>0</v>
      </c>
      <c r="E17" s="117">
        <f>E16</f>
        <v>0</v>
      </c>
      <c r="F17" s="127"/>
      <c r="G17" s="124">
        <f t="shared" ref="G17:N17" si="5">G16</f>
        <v>0</v>
      </c>
      <c r="H17" s="125">
        <f t="shared" si="5"/>
        <v>0</v>
      </c>
      <c r="I17" s="128">
        <f t="shared" si="5"/>
        <v>0</v>
      </c>
      <c r="J17" s="117">
        <f t="shared" si="5"/>
        <v>0</v>
      </c>
      <c r="K17" s="124">
        <f t="shared" si="5"/>
        <v>0</v>
      </c>
      <c r="L17" s="125">
        <f t="shared" si="5"/>
        <v>0</v>
      </c>
      <c r="M17" s="129">
        <f t="shared" si="5"/>
        <v>0</v>
      </c>
      <c r="N17" s="117">
        <f t="shared" si="5"/>
        <v>0</v>
      </c>
      <c r="O17" s="81"/>
    </row>
    <row r="18" spans="1:17" ht="14.25" thickBot="1" x14ac:dyDescent="0.2">
      <c r="A18" s="1"/>
    </row>
    <row r="19" spans="1:17" ht="22.5" customHeight="1" thickBot="1" x14ac:dyDescent="0.2">
      <c r="A19" s="1"/>
      <c r="B19" s="28" t="s">
        <v>16</v>
      </c>
      <c r="C19" s="96" t="s">
        <v>17</v>
      </c>
      <c r="D19" s="96" t="s">
        <v>29</v>
      </c>
      <c r="E19" s="96" t="s">
        <v>28</v>
      </c>
      <c r="J19" s="50"/>
      <c r="K19" s="50"/>
      <c r="L19" s="50"/>
      <c r="M19" s="50"/>
      <c r="N19" s="50"/>
    </row>
    <row r="20" spans="1:17" ht="23.25" customHeight="1" x14ac:dyDescent="0.15">
      <c r="A20" s="1"/>
      <c r="B20" s="160"/>
      <c r="C20" s="162"/>
      <c r="D20" s="160"/>
      <c r="E20" s="160"/>
      <c r="J20" s="23"/>
      <c r="K20" s="23"/>
      <c r="L20" s="23"/>
      <c r="M20" s="23"/>
      <c r="N20" s="23"/>
    </row>
    <row r="21" spans="1:17" ht="33.75" customHeight="1" thickBot="1" x14ac:dyDescent="0.2">
      <c r="A21" s="1"/>
      <c r="B21" s="161"/>
      <c r="C21" s="161"/>
      <c r="D21" s="161"/>
      <c r="E21" s="161"/>
      <c r="J21" s="23"/>
      <c r="K21" s="23"/>
      <c r="L21" s="23"/>
      <c r="M21" s="23"/>
      <c r="N21" s="23"/>
    </row>
    <row r="22" spans="1:17" s="23" customFormat="1" ht="33.75" customHeight="1" x14ac:dyDescent="0.15">
      <c r="A22" s="50"/>
    </row>
    <row r="23" spans="1:17" ht="29.25" customHeight="1" thickBot="1" x14ac:dyDescent="0.25">
      <c r="A23" s="310" t="s">
        <v>19</v>
      </c>
      <c r="B23" s="310"/>
      <c r="C23" s="310"/>
      <c r="D23" s="311" t="s">
        <v>20</v>
      </c>
      <c r="E23" s="311"/>
      <c r="F23" s="311"/>
      <c r="G23" s="135"/>
      <c r="H23" s="135"/>
      <c r="I23" s="136" t="s">
        <v>38</v>
      </c>
      <c r="J23" s="136"/>
      <c r="K23" s="136"/>
      <c r="L23" s="136"/>
      <c r="M23" s="136"/>
      <c r="N23" s="136"/>
      <c r="O23" s="309" t="s">
        <v>22</v>
      </c>
      <c r="P23" s="309"/>
      <c r="Q23" s="37"/>
    </row>
    <row r="24" spans="1:17" ht="14.25" thickBot="1" x14ac:dyDescent="0.2">
      <c r="A24" s="1"/>
      <c r="O24" s="45"/>
    </row>
    <row r="25" spans="1:17" ht="20.25" customHeight="1" thickBot="1" x14ac:dyDescent="0.2">
      <c r="A25" s="257" t="s">
        <v>0</v>
      </c>
      <c r="B25" s="260" t="s">
        <v>1</v>
      </c>
      <c r="C25" s="261"/>
      <c r="D25" s="261"/>
      <c r="E25" s="262"/>
      <c r="F25" s="205"/>
      <c r="G25" s="261" t="s">
        <v>43</v>
      </c>
      <c r="H25" s="261"/>
      <c r="I25" s="261"/>
      <c r="J25" s="262"/>
      <c r="K25" s="304" t="s">
        <v>42</v>
      </c>
      <c r="L25" s="305"/>
      <c r="M25" s="305"/>
      <c r="N25" s="306"/>
      <c r="O25" s="1"/>
      <c r="P25" s="1"/>
      <c r="Q25" s="1"/>
    </row>
    <row r="26" spans="1:17" ht="23.25" customHeight="1" thickBot="1" x14ac:dyDescent="0.2">
      <c r="A26" s="258"/>
      <c r="B26" s="294" t="s">
        <v>3</v>
      </c>
      <c r="C26" s="296" t="s">
        <v>4</v>
      </c>
      <c r="D26" s="298" t="s">
        <v>23</v>
      </c>
      <c r="E26" s="266" t="s">
        <v>5</v>
      </c>
      <c r="F26" s="277" t="s">
        <v>18</v>
      </c>
      <c r="G26" s="268" t="s">
        <v>41</v>
      </c>
      <c r="H26" s="301">
        <v>0.1</v>
      </c>
      <c r="I26" s="273" t="s">
        <v>44</v>
      </c>
      <c r="J26" s="266" t="s">
        <v>10</v>
      </c>
      <c r="K26" s="307" t="s">
        <v>41</v>
      </c>
      <c r="L26" s="308">
        <v>0.1</v>
      </c>
      <c r="M26" s="312" t="s">
        <v>44</v>
      </c>
      <c r="N26" s="266" t="s">
        <v>10</v>
      </c>
      <c r="O26" s="89" t="s">
        <v>11</v>
      </c>
      <c r="P26" s="268" t="s">
        <v>12</v>
      </c>
      <c r="Q26" s="273" t="s">
        <v>13</v>
      </c>
    </row>
    <row r="27" spans="1:17" ht="23.25" customHeight="1" thickBot="1" x14ac:dyDescent="0.25">
      <c r="A27" s="259"/>
      <c r="B27" s="295"/>
      <c r="C27" s="297"/>
      <c r="D27" s="299"/>
      <c r="E27" s="267"/>
      <c r="F27" s="278"/>
      <c r="G27" s="269"/>
      <c r="H27" s="302"/>
      <c r="I27" s="274"/>
      <c r="J27" s="267"/>
      <c r="K27" s="269"/>
      <c r="L27" s="302"/>
      <c r="M27" s="313"/>
      <c r="N27" s="267"/>
      <c r="O27" s="131" t="str">
        <f>O15</f>
        <v/>
      </c>
      <c r="P27" s="269"/>
      <c r="Q27" s="274"/>
    </row>
    <row r="28" spans="1:17" ht="69" customHeight="1" x14ac:dyDescent="0.2">
      <c r="A28" s="133"/>
      <c r="B28" s="137"/>
      <c r="C28" s="138"/>
      <c r="D28" s="139"/>
      <c r="E28" s="110">
        <f>SUM(B28:D28)</f>
        <v>0</v>
      </c>
      <c r="F28" s="54"/>
      <c r="G28" s="138"/>
      <c r="H28" s="138"/>
      <c r="I28" s="143"/>
      <c r="J28" s="114">
        <f>SUM(G28:I28)</f>
        <v>0</v>
      </c>
      <c r="K28" s="137"/>
      <c r="L28" s="138"/>
      <c r="M28" s="147"/>
      <c r="N28" s="110">
        <f>SUM(K28:M28)</f>
        <v>0</v>
      </c>
      <c r="O28" s="111" t="str">
        <f>IF(A28&lt;1,"",O27+E28-J28-N28)</f>
        <v/>
      </c>
      <c r="P28" s="152"/>
      <c r="Q28" s="153"/>
    </row>
    <row r="29" spans="1:17" ht="69" customHeight="1" x14ac:dyDescent="0.2">
      <c r="A29" s="133"/>
      <c r="B29" s="140"/>
      <c r="C29" s="141"/>
      <c r="D29" s="142"/>
      <c r="E29" s="110">
        <f t="shared" ref="E29:E37" si="6">SUM(B29:D29)</f>
        <v>0</v>
      </c>
      <c r="F29" s="63"/>
      <c r="G29" s="138"/>
      <c r="H29" s="138"/>
      <c r="I29" s="143"/>
      <c r="J29" s="114">
        <f t="shared" ref="J29:J37" si="7">SUM(G29:I29)</f>
        <v>0</v>
      </c>
      <c r="K29" s="137"/>
      <c r="L29" s="138"/>
      <c r="M29" s="147"/>
      <c r="N29" s="110">
        <f t="shared" ref="N29:N37" si="8">SUM(K29:M29)</f>
        <v>0</v>
      </c>
      <c r="O29" s="111" t="str">
        <f>IF(A29&lt;1,"",#REF!+E29-J29-N29)</f>
        <v/>
      </c>
      <c r="P29" s="154"/>
      <c r="Q29" s="157"/>
    </row>
    <row r="30" spans="1:17" ht="69" customHeight="1" x14ac:dyDescent="0.2">
      <c r="A30" s="133"/>
      <c r="B30" s="140"/>
      <c r="C30" s="141"/>
      <c r="D30" s="142"/>
      <c r="E30" s="110">
        <f t="shared" si="6"/>
        <v>0</v>
      </c>
      <c r="F30" s="63"/>
      <c r="G30" s="141"/>
      <c r="H30" s="141"/>
      <c r="I30" s="143"/>
      <c r="J30" s="114">
        <f t="shared" si="7"/>
        <v>0</v>
      </c>
      <c r="K30" s="137"/>
      <c r="L30" s="138"/>
      <c r="M30" s="147"/>
      <c r="N30" s="110">
        <f t="shared" si="8"/>
        <v>0</v>
      </c>
      <c r="O30" s="111" t="str">
        <f t="shared" ref="O30:O37" si="9">IF(A30&lt;1,"",O29+E30-J30-N30)</f>
        <v/>
      </c>
      <c r="P30" s="154"/>
      <c r="Q30" s="157"/>
    </row>
    <row r="31" spans="1:17" ht="69" customHeight="1" x14ac:dyDescent="0.2">
      <c r="A31" s="133"/>
      <c r="B31" s="140"/>
      <c r="C31" s="141"/>
      <c r="D31" s="142"/>
      <c r="E31" s="110">
        <f t="shared" si="6"/>
        <v>0</v>
      </c>
      <c r="F31" s="63"/>
      <c r="G31" s="141"/>
      <c r="H31" s="141"/>
      <c r="I31" s="143"/>
      <c r="J31" s="114">
        <f t="shared" si="7"/>
        <v>0</v>
      </c>
      <c r="K31" s="137"/>
      <c r="L31" s="138"/>
      <c r="M31" s="147"/>
      <c r="N31" s="110">
        <f t="shared" si="8"/>
        <v>0</v>
      </c>
      <c r="O31" s="111" t="str">
        <f t="shared" si="9"/>
        <v/>
      </c>
      <c r="P31" s="154"/>
      <c r="Q31" s="157"/>
    </row>
    <row r="32" spans="1:17" ht="69" customHeight="1" x14ac:dyDescent="0.2">
      <c r="A32" s="133"/>
      <c r="B32" s="140"/>
      <c r="C32" s="141"/>
      <c r="D32" s="142"/>
      <c r="E32" s="110">
        <f t="shared" si="6"/>
        <v>0</v>
      </c>
      <c r="F32" s="63"/>
      <c r="G32" s="141"/>
      <c r="H32" s="141"/>
      <c r="I32" s="143"/>
      <c r="J32" s="114">
        <f t="shared" si="7"/>
        <v>0</v>
      </c>
      <c r="K32" s="137"/>
      <c r="L32" s="138"/>
      <c r="M32" s="147"/>
      <c r="N32" s="110">
        <f t="shared" si="8"/>
        <v>0</v>
      </c>
      <c r="O32" s="111" t="str">
        <f t="shared" si="9"/>
        <v/>
      </c>
      <c r="P32" s="154"/>
      <c r="Q32" s="157"/>
    </row>
    <row r="33" spans="1:17" ht="69" customHeight="1" x14ac:dyDescent="0.2">
      <c r="A33" s="133"/>
      <c r="B33" s="140"/>
      <c r="C33" s="141"/>
      <c r="D33" s="142"/>
      <c r="E33" s="110">
        <f t="shared" si="6"/>
        <v>0</v>
      </c>
      <c r="F33" s="54"/>
      <c r="G33" s="141"/>
      <c r="H33" s="141"/>
      <c r="I33" s="143"/>
      <c r="J33" s="114">
        <f t="shared" si="7"/>
        <v>0</v>
      </c>
      <c r="K33" s="137"/>
      <c r="L33" s="138"/>
      <c r="M33" s="147"/>
      <c r="N33" s="110">
        <f t="shared" si="8"/>
        <v>0</v>
      </c>
      <c r="O33" s="111" t="str">
        <f t="shared" si="9"/>
        <v/>
      </c>
      <c r="P33" s="154"/>
      <c r="Q33" s="157"/>
    </row>
    <row r="34" spans="1:17" ht="69" customHeight="1" x14ac:dyDescent="0.2">
      <c r="A34" s="133"/>
      <c r="B34" s="140"/>
      <c r="C34" s="141"/>
      <c r="D34" s="142"/>
      <c r="E34" s="110">
        <f t="shared" si="6"/>
        <v>0</v>
      </c>
      <c r="F34" s="54"/>
      <c r="G34" s="141"/>
      <c r="H34" s="141"/>
      <c r="I34" s="143"/>
      <c r="J34" s="114">
        <f t="shared" si="7"/>
        <v>0</v>
      </c>
      <c r="K34" s="137"/>
      <c r="L34" s="138"/>
      <c r="M34" s="147"/>
      <c r="N34" s="110">
        <f t="shared" si="8"/>
        <v>0</v>
      </c>
      <c r="O34" s="111" t="str">
        <f t="shared" si="9"/>
        <v/>
      </c>
      <c r="P34" s="154"/>
      <c r="Q34" s="157"/>
    </row>
    <row r="35" spans="1:17" ht="69" customHeight="1" x14ac:dyDescent="0.2">
      <c r="A35" s="133"/>
      <c r="B35" s="140"/>
      <c r="C35" s="141"/>
      <c r="D35" s="142"/>
      <c r="E35" s="110">
        <f t="shared" si="6"/>
        <v>0</v>
      </c>
      <c r="F35" s="63"/>
      <c r="G35" s="141"/>
      <c r="H35" s="141"/>
      <c r="I35" s="143"/>
      <c r="J35" s="114">
        <f t="shared" si="7"/>
        <v>0</v>
      </c>
      <c r="K35" s="137"/>
      <c r="L35" s="138"/>
      <c r="M35" s="147"/>
      <c r="N35" s="110">
        <f t="shared" si="8"/>
        <v>0</v>
      </c>
      <c r="O35" s="111" t="str">
        <f t="shared" si="9"/>
        <v/>
      </c>
      <c r="P35" s="154"/>
      <c r="Q35" s="157"/>
    </row>
    <row r="36" spans="1:17" ht="69" customHeight="1" x14ac:dyDescent="0.2">
      <c r="A36" s="133"/>
      <c r="B36" s="140"/>
      <c r="C36" s="141"/>
      <c r="D36" s="142"/>
      <c r="E36" s="110">
        <f t="shared" si="6"/>
        <v>0</v>
      </c>
      <c r="F36" s="54"/>
      <c r="G36" s="141"/>
      <c r="H36" s="141"/>
      <c r="I36" s="143"/>
      <c r="J36" s="114">
        <f t="shared" si="7"/>
        <v>0</v>
      </c>
      <c r="K36" s="137"/>
      <c r="L36" s="138"/>
      <c r="M36" s="147"/>
      <c r="N36" s="110">
        <f t="shared" si="8"/>
        <v>0</v>
      </c>
      <c r="O36" s="111" t="str">
        <f t="shared" si="9"/>
        <v/>
      </c>
      <c r="P36" s="154"/>
      <c r="Q36" s="157"/>
    </row>
    <row r="37" spans="1:17" ht="69" customHeight="1" thickBot="1" x14ac:dyDescent="0.25">
      <c r="A37" s="133"/>
      <c r="B37" s="140"/>
      <c r="C37" s="141"/>
      <c r="D37" s="142"/>
      <c r="E37" s="110">
        <f t="shared" si="6"/>
        <v>0</v>
      </c>
      <c r="F37" s="54"/>
      <c r="G37" s="141"/>
      <c r="H37" s="141"/>
      <c r="I37" s="143"/>
      <c r="J37" s="114">
        <f t="shared" si="7"/>
        <v>0</v>
      </c>
      <c r="K37" s="137"/>
      <c r="L37" s="138"/>
      <c r="M37" s="147"/>
      <c r="N37" s="206">
        <f t="shared" si="8"/>
        <v>0</v>
      </c>
      <c r="O37" s="111" t="str">
        <f t="shared" si="9"/>
        <v/>
      </c>
      <c r="P37" s="154"/>
      <c r="Q37" s="157"/>
    </row>
    <row r="38" spans="1:17" ht="40.5" customHeight="1" thickTop="1" thickBot="1" x14ac:dyDescent="0.25">
      <c r="A38" s="67" t="s">
        <v>14</v>
      </c>
      <c r="B38" s="118">
        <f>SUM(B28:B37)</f>
        <v>0</v>
      </c>
      <c r="C38" s="119">
        <f>SUM(C28:C37)</f>
        <v>0</v>
      </c>
      <c r="D38" s="120">
        <f>SUM(D28:D37)</f>
        <v>0</v>
      </c>
      <c r="E38" s="116">
        <f>SUM(E28:E37)</f>
        <v>0</v>
      </c>
      <c r="F38" s="121"/>
      <c r="G38" s="118">
        <f t="shared" ref="G38:N38" si="10">SUM(G28:G37)+G16</f>
        <v>0</v>
      </c>
      <c r="H38" s="119">
        <f t="shared" si="10"/>
        <v>0</v>
      </c>
      <c r="I38" s="119">
        <f t="shared" si="10"/>
        <v>0</v>
      </c>
      <c r="J38" s="130">
        <f t="shared" si="10"/>
        <v>0</v>
      </c>
      <c r="K38" s="118">
        <f t="shared" si="10"/>
        <v>0</v>
      </c>
      <c r="L38" s="119">
        <f t="shared" si="10"/>
        <v>0</v>
      </c>
      <c r="M38" s="123">
        <f t="shared" si="10"/>
        <v>0</v>
      </c>
      <c r="N38" s="130">
        <f t="shared" si="10"/>
        <v>0</v>
      </c>
      <c r="O38" s="74"/>
      <c r="P38" s="23"/>
      <c r="Q38" s="23"/>
    </row>
    <row r="39" spans="1:17" ht="40.5" customHeight="1" thickTop="1" thickBot="1" x14ac:dyDescent="0.25">
      <c r="A39" s="75" t="s">
        <v>15</v>
      </c>
      <c r="B39" s="124">
        <f>B38</f>
        <v>0</v>
      </c>
      <c r="C39" s="125">
        <f>C38</f>
        <v>0</v>
      </c>
      <c r="D39" s="126">
        <f>D38</f>
        <v>0</v>
      </c>
      <c r="E39" s="117">
        <f>E38</f>
        <v>0</v>
      </c>
      <c r="F39" s="127"/>
      <c r="G39" s="124">
        <f t="shared" ref="G39:N39" si="11">G38</f>
        <v>0</v>
      </c>
      <c r="H39" s="125">
        <f t="shared" si="11"/>
        <v>0</v>
      </c>
      <c r="I39" s="128">
        <f t="shared" si="11"/>
        <v>0</v>
      </c>
      <c r="J39" s="117">
        <f t="shared" si="11"/>
        <v>0</v>
      </c>
      <c r="K39" s="124">
        <f t="shared" si="11"/>
        <v>0</v>
      </c>
      <c r="L39" s="125">
        <f t="shared" si="11"/>
        <v>0</v>
      </c>
      <c r="M39" s="129">
        <f t="shared" si="11"/>
        <v>0</v>
      </c>
      <c r="N39" s="117">
        <f t="shared" si="11"/>
        <v>0</v>
      </c>
      <c r="O39" s="81"/>
    </row>
    <row r="40" spans="1:17" ht="14.25" thickBot="1" x14ac:dyDescent="0.2">
      <c r="A40" s="1"/>
    </row>
    <row r="41" spans="1:17" ht="22.5" customHeight="1" thickBot="1" x14ac:dyDescent="0.2">
      <c r="A41" s="1"/>
      <c r="B41" s="28" t="s">
        <v>16</v>
      </c>
      <c r="C41" s="96" t="s">
        <v>17</v>
      </c>
      <c r="D41" s="96" t="s">
        <v>29</v>
      </c>
      <c r="E41" s="96" t="s">
        <v>28</v>
      </c>
      <c r="J41" s="50"/>
      <c r="K41" s="50"/>
      <c r="L41" s="50"/>
      <c r="M41" s="50"/>
      <c r="N41" s="50"/>
    </row>
    <row r="42" spans="1:17" ht="23.25" customHeight="1" x14ac:dyDescent="0.15">
      <c r="A42" s="1"/>
      <c r="B42" s="160"/>
      <c r="C42" s="162"/>
      <c r="D42" s="160"/>
      <c r="E42" s="160"/>
      <c r="J42" s="23"/>
      <c r="K42" s="23"/>
      <c r="L42" s="23"/>
      <c r="M42" s="23"/>
      <c r="N42" s="23"/>
    </row>
    <row r="43" spans="1:17" ht="33.75" customHeight="1" thickBot="1" x14ac:dyDescent="0.2">
      <c r="A43" s="1"/>
      <c r="B43" s="161"/>
      <c r="C43" s="161"/>
      <c r="D43" s="161"/>
      <c r="E43" s="161"/>
      <c r="J43" s="23"/>
      <c r="K43" s="23"/>
      <c r="L43" s="23"/>
      <c r="M43" s="23"/>
      <c r="N43" s="23"/>
    </row>
    <row r="44" spans="1:17" s="23" customFormat="1" ht="33.75" customHeight="1" x14ac:dyDescent="0.15">
      <c r="A44" s="50"/>
    </row>
    <row r="45" spans="1:17" ht="24.75" customHeight="1" x14ac:dyDescent="0.15">
      <c r="A45" s="50"/>
      <c r="B45" s="23"/>
      <c r="C45" s="23"/>
      <c r="D45" s="23"/>
      <c r="E45" s="23"/>
      <c r="F45" s="23"/>
      <c r="G45" s="23"/>
      <c r="H45" s="23"/>
      <c r="I45" s="23"/>
      <c r="J45" s="23"/>
      <c r="K45" s="23"/>
      <c r="L45" s="23"/>
      <c r="M45" s="23"/>
      <c r="N45" s="23"/>
      <c r="O45" s="23"/>
      <c r="P45" s="23"/>
      <c r="Q45" s="23"/>
    </row>
    <row r="46" spans="1:17" ht="24.75" customHeight="1" x14ac:dyDescent="0.15"/>
    <row r="47" spans="1:17" s="23" customFormat="1" ht="33.75" customHeight="1" x14ac:dyDescent="0.15">
      <c r="A47" s="50"/>
    </row>
  </sheetData>
  <mergeCells count="44">
    <mergeCell ref="Q26:Q27"/>
    <mergeCell ref="E26:E27"/>
    <mergeCell ref="F26:F27"/>
    <mergeCell ref="G26:G27"/>
    <mergeCell ref="H26:H27"/>
    <mergeCell ref="I26:I27"/>
    <mergeCell ref="J26:J27"/>
    <mergeCell ref="K26:K27"/>
    <mergeCell ref="L26:L27"/>
    <mergeCell ref="M26:M27"/>
    <mergeCell ref="N26:N27"/>
    <mergeCell ref="P26:P27"/>
    <mergeCell ref="A23:C23"/>
    <mergeCell ref="D23:F23"/>
    <mergeCell ref="O23:P23"/>
    <mergeCell ref="A25:A27"/>
    <mergeCell ref="B25:E25"/>
    <mergeCell ref="G25:J25"/>
    <mergeCell ref="K25:N25"/>
    <mergeCell ref="B26:B27"/>
    <mergeCell ref="C26:C27"/>
    <mergeCell ref="D26:D27"/>
    <mergeCell ref="Q4:Q5"/>
    <mergeCell ref="E4:E5"/>
    <mergeCell ref="F4:F5"/>
    <mergeCell ref="G4:G5"/>
    <mergeCell ref="H4:H5"/>
    <mergeCell ref="I4:I5"/>
    <mergeCell ref="J4:J5"/>
    <mergeCell ref="K4:K5"/>
    <mergeCell ref="L4:L5"/>
    <mergeCell ref="M4:M5"/>
    <mergeCell ref="N4:N5"/>
    <mergeCell ref="P4:P5"/>
    <mergeCell ref="A1:C1"/>
    <mergeCell ref="D1:F1"/>
    <mergeCell ref="O1:P1"/>
    <mergeCell ref="A3:A5"/>
    <mergeCell ref="B3:E3"/>
    <mergeCell ref="G3:J3"/>
    <mergeCell ref="K3:N3"/>
    <mergeCell ref="B4:B5"/>
    <mergeCell ref="C4:C5"/>
    <mergeCell ref="D4:D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2" max="16" man="1"/>
    <brk id="4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旧見本</vt:lpstr>
      <vt:lpstr>202310-見本</vt:lpstr>
      <vt:lpstr>PC入力用原紙</vt:lpstr>
      <vt:lpstr>手書用原紙</vt:lpstr>
      <vt:lpstr>202304-見本</vt:lpstr>
      <vt:lpstr>記入例【入出金のない月】</vt:lpstr>
      <vt:lpstr>原紙【修正案12行】</vt:lpstr>
      <vt:lpstr>原紙【修正案10行】</vt:lpstr>
      <vt:lpstr>'202304-見本'!Print_Area</vt:lpstr>
      <vt:lpstr>'202310-見本'!Print_Area</vt:lpstr>
      <vt:lpstr>PC入力用原紙!Print_Area</vt:lpstr>
      <vt:lpstr>記入例【入出金のない月】!Print_Area</vt:lpstr>
      <vt:lpstr>旧見本!Print_Area</vt:lpstr>
      <vt:lpstr>原紙【修正案10行】!Print_Area</vt:lpstr>
      <vt:lpstr>原紙【修正案12行】!Print_Area</vt:lpstr>
      <vt:lpstr>手書用原紙!Print_Area</vt:lpstr>
    </vt:vector>
  </TitlesOfParts>
  <Company>首都圏コープ事業連合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h283yms</dc:creator>
  <cp:lastModifiedBy>麓 真二</cp:lastModifiedBy>
  <cp:lastPrinted>2024-05-08T08:53:28Z</cp:lastPrinted>
  <dcterms:created xsi:type="dcterms:W3CDTF">2007-04-20T06:14:41Z</dcterms:created>
  <dcterms:modified xsi:type="dcterms:W3CDTF">2025-10-24T07:29:42Z</dcterms:modified>
</cp:coreProperties>
</file>