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wnas01-f17l\パルシステム埼玉\00_内部共有\99_暗号化\8_組織運営部\43　委員のしおり\2025\2025フォーマット集\"/>
    </mc:Choice>
  </mc:AlternateContent>
  <bookViews>
    <workbookView xWindow="0" yWindow="0" windowWidth="16860" windowHeight="12525"/>
  </bookViews>
  <sheets>
    <sheet name="【記入例】企画報告書・ホームページ更新依頼書" sheetId="1" r:id="rId1"/>
  </sheets>
  <definedNames>
    <definedName name="_xlnm.Print_Area" localSheetId="0">【記入例】企画報告書・ホームページ更新依頼書!$B$1:$AA$44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Y21" i="1" s="1"/>
  <c r="G25" i="1"/>
  <c r="Y18" i="1" s="1"/>
  <c r="Y14" i="1" l="1"/>
  <c r="N14" i="1"/>
  <c r="Y13" i="1"/>
  <c r="N13" i="1"/>
  <c r="Y12" i="1"/>
  <c r="N12" i="1"/>
  <c r="Q9" i="1"/>
  <c r="Y5" i="1" s="1"/>
  <c r="Y15" i="1" l="1"/>
  <c r="Y20" i="1" s="1"/>
  <c r="Y22" i="1" s="1"/>
  <c r="N15" i="1"/>
  <c r="Y17" i="1" s="1"/>
  <c r="Y19" i="1" s="1"/>
  <c r="Y23" i="1" l="1"/>
</calcChain>
</file>

<file path=xl/sharedStrings.xml><?xml version="1.0" encoding="utf-8"?>
<sst xmlns="http://schemas.openxmlformats.org/spreadsheetml/2006/main" count="171" uniqueCount="87">
  <si>
    <t xml:space="preserve"> 書式14 </t>
    <rPh sb="1" eb="3">
      <t>ショシキ</t>
    </rPh>
    <phoneticPr fontId="2"/>
  </si>
  <si>
    <t>宛先　組織運営部　FAX：048-432-7798　TEL：0120-921-170　メール：saitama-kumikatsu@pal.or.jp</t>
    <rPh sb="0" eb="2">
      <t>アテサキ</t>
    </rPh>
    <rPh sb="3" eb="8">
      <t>ソシキウンエイブ</t>
    </rPh>
    <phoneticPr fontId="1"/>
  </si>
  <si>
    <t>企画報告書・ホームページ更新依頼書</t>
  </si>
  <si>
    <t>主催</t>
    <rPh sb="0" eb="2">
      <t>シュサイ</t>
    </rPh>
    <phoneticPr fontId="2"/>
  </si>
  <si>
    <t>作成者</t>
    <rPh sb="0" eb="3">
      <t>サクセイシャ</t>
    </rPh>
    <phoneticPr fontId="2"/>
  </si>
  <si>
    <t>行事名</t>
    <rPh sb="0" eb="3">
      <t>ギョウジメイ</t>
    </rPh>
    <phoneticPr fontId="2"/>
  </si>
  <si>
    <t>参加人数</t>
    <rPh sb="0" eb="4">
      <t>サンカニンズウ</t>
    </rPh>
    <phoneticPr fontId="2"/>
  </si>
  <si>
    <t>名</t>
    <rPh sb="0" eb="1">
      <t>メイ</t>
    </rPh>
    <phoneticPr fontId="2"/>
  </si>
  <si>
    <t>日時</t>
    <rPh sb="0" eb="2">
      <t>ニチジ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</si>
  <si>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</si>
  <si>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</si>
  <si>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</si>
  <si>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</si>
  <si>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：</t>
    <phoneticPr fontId="2"/>
  </si>
  <si>
    <t>～</t>
    <phoneticPr fontId="2"/>
  </si>
  <si>
    <t>会場</t>
    <rPh sb="0" eb="2">
      <t>カイジョウ</t>
    </rPh>
    <phoneticPr fontId="2"/>
  </si>
  <si>
    <t>担当</t>
    <rPh sb="0" eb="2">
      <t>タントウ</t>
    </rPh>
    <phoneticPr fontId="2"/>
  </si>
  <si>
    <t>司会</t>
    <rPh sb="0" eb="2">
      <t>シカイ</t>
    </rPh>
    <phoneticPr fontId="2"/>
  </si>
  <si>
    <t>受付</t>
    <rPh sb="0" eb="2">
      <t>ウケツケ</t>
    </rPh>
    <phoneticPr fontId="2"/>
  </si>
  <si>
    <t>託児</t>
    <rPh sb="0" eb="2">
      <t>タクジ</t>
    </rPh>
    <phoneticPr fontId="2"/>
  </si>
  <si>
    <t>その他</t>
    <rPh sb="2" eb="3">
      <t>タ</t>
    </rPh>
    <phoneticPr fontId="2"/>
  </si>
  <si>
    <t>人数</t>
    <rPh sb="0" eb="2">
      <t>ニンズウ</t>
    </rPh>
    <phoneticPr fontId="2"/>
  </si>
  <si>
    <t>その他応募</t>
    <rPh sb="2" eb="5">
      <t>タオウボ</t>
    </rPh>
    <phoneticPr fontId="2"/>
  </si>
  <si>
    <t>募集</t>
    <rPh sb="0" eb="2">
      <t>ボシュウ</t>
    </rPh>
    <phoneticPr fontId="2"/>
  </si>
  <si>
    <t>あすーるポケット応募</t>
    <phoneticPr fontId="2"/>
  </si>
  <si>
    <t>参加者</t>
    <rPh sb="0" eb="3">
      <t>サンカシャ</t>
    </rPh>
    <phoneticPr fontId="2"/>
  </si>
  <si>
    <t>合計</t>
    <rPh sb="0" eb="2">
      <t>ゴウケイ</t>
    </rPh>
    <phoneticPr fontId="2"/>
  </si>
  <si>
    <t>理事</t>
    <rPh sb="0" eb="2">
      <t>リジ</t>
    </rPh>
    <phoneticPr fontId="2"/>
  </si>
  <si>
    <t>職員</t>
    <rPh sb="0" eb="2">
      <t>ショクイン</t>
    </rPh>
    <phoneticPr fontId="2"/>
  </si>
  <si>
    <t>参加費</t>
    <rPh sb="0" eb="3">
      <t>サンカヒ</t>
    </rPh>
    <phoneticPr fontId="2"/>
  </si>
  <si>
    <t>\</t>
    <phoneticPr fontId="2"/>
  </si>
  <si>
    <t>×</t>
    <phoneticPr fontId="2"/>
  </si>
  <si>
    <t>=</t>
    <phoneticPr fontId="2"/>
  </si>
  <si>
    <t>〈予算〉</t>
    <phoneticPr fontId="2"/>
  </si>
  <si>
    <t>〈実績〉</t>
    <rPh sb="1" eb="3">
      <t>ジッセキ</t>
    </rPh>
    <phoneticPr fontId="2"/>
  </si>
  <si>
    <t>託児費</t>
    <rPh sb="0" eb="3">
      <t>タクジヒ</t>
    </rPh>
    <phoneticPr fontId="2"/>
  </si>
  <si>
    <t>小計</t>
    <rPh sb="0" eb="2">
      <t>ショウケイ</t>
    </rPh>
    <phoneticPr fontId="2"/>
  </si>
  <si>
    <t>a</t>
    <phoneticPr fontId="2"/>
  </si>
  <si>
    <t>d</t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</si>
  <si>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</si>
  <si>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</si>
  <si>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材料費</t>
    <rPh sb="0" eb="3">
      <t>ザイリョウヒ</t>
    </rPh>
    <phoneticPr fontId="2"/>
  </si>
  <si>
    <t>食材費</t>
    <rPh sb="0" eb="3">
      <t>ショクザイヒ</t>
    </rPh>
    <phoneticPr fontId="2"/>
  </si>
  <si>
    <t>会場費</t>
    <rPh sb="0" eb="3">
      <t>カイジョウヒ</t>
    </rPh>
    <phoneticPr fontId="2"/>
  </si>
  <si>
    <t>講師料A</t>
    <rPh sb="0" eb="3">
      <t>コウシリョウ</t>
    </rPh>
    <phoneticPr fontId="2"/>
  </si>
  <si>
    <t>講師料B</t>
    <rPh sb="0" eb="3">
      <t>コウシリョウ</t>
    </rPh>
    <phoneticPr fontId="2"/>
  </si>
  <si>
    <t>b</t>
    <phoneticPr fontId="2"/>
  </si>
  <si>
    <t>e</t>
    <phoneticPr fontId="2"/>
  </si>
  <si>
    <t>収支</t>
    <rPh sb="0" eb="2">
      <t>シュウシ</t>
    </rPh>
    <phoneticPr fontId="2"/>
  </si>
  <si>
    <t>予算</t>
    <rPh sb="0" eb="2">
      <t>ヨサン</t>
    </rPh>
    <phoneticPr fontId="2"/>
  </si>
  <si>
    <t>実績</t>
    <rPh sb="0" eb="2">
      <t>ジッセキ</t>
    </rPh>
    <phoneticPr fontId="2"/>
  </si>
  <si>
    <t>\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</si>
  <si>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</si>
  <si>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</si>
  <si>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</si>
  <si>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</si>
  <si>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</si>
  <si>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差異</t>
    <rPh sb="0" eb="2">
      <t>サイ</t>
    </rPh>
    <phoneticPr fontId="2"/>
  </si>
  <si>
    <t>c-f</t>
    <phoneticPr fontId="2"/>
  </si>
  <si>
    <t>講師料Aは伝え合い活動・カルチャーヘルパーの講師料、講師料Bはその他の講師の講師料を記載</t>
    <rPh sb="0" eb="3">
      <t>コウシリョウ</t>
    </rPh>
    <rPh sb="26" eb="29">
      <t>コウシリョウ</t>
    </rPh>
    <rPh sb="33" eb="34">
      <t>タ</t>
    </rPh>
    <phoneticPr fontId="2"/>
  </si>
  <si>
    <t>企画目的</t>
    <rPh sb="0" eb="4">
      <t>キカクモクテキ</t>
    </rPh>
    <phoneticPr fontId="2"/>
  </si>
  <si>
    <t>タイムテーブル</t>
    <phoneticPr fontId="2"/>
  </si>
  <si>
    <t>講師</t>
    <rPh sb="0" eb="2">
      <t>コウシ</t>
    </rPh>
    <phoneticPr fontId="2"/>
  </si>
  <si>
    <t>感想・意見・その他・企画で伝えたこと</t>
    <rPh sb="0" eb="2">
      <t>カンソウ</t>
    </rPh>
    <rPh sb="3" eb="5">
      <t>イケン</t>
    </rPh>
    <rPh sb="8" eb="9">
      <t>タ</t>
    </rPh>
    <rPh sb="10" eb="12">
      <t>キカク</t>
    </rPh>
    <rPh sb="13" eb="14">
      <t>ツタ</t>
    </rPh>
    <phoneticPr fontId="2"/>
  </si>
  <si>
    <t>ホームページ掲載文</t>
    <rPh sb="6" eb="8">
      <t>ケイサイ</t>
    </rPh>
    <rPh sb="8" eb="9">
      <t>ブン</t>
    </rPh>
    <phoneticPr fontId="2"/>
  </si>
  <si>
    <t>写真添付</t>
    <rPh sb="0" eb="4">
      <t>シャシンテンプ</t>
    </rPh>
    <phoneticPr fontId="2"/>
  </si>
  <si>
    <t>無</t>
    <rPh sb="0" eb="1">
      <t>ム</t>
    </rPh>
    <phoneticPr fontId="2"/>
  </si>
  <si>
    <t>・</t>
    <phoneticPr fontId="2"/>
  </si>
  <si>
    <t>有</t>
    <rPh sb="0" eb="1">
      <t>ユウ</t>
    </rPh>
    <phoneticPr fontId="2"/>
  </si>
  <si>
    <t>【</t>
    <phoneticPr fontId="2"/>
  </si>
  <si>
    <t>メール送付</t>
    <rPh sb="3" eb="5">
      <t>ソウフ</t>
    </rPh>
    <phoneticPr fontId="2"/>
  </si>
  <si>
    <t>プリント送付</t>
    <rPh sb="4" eb="6">
      <t>ソウフ</t>
    </rPh>
    <phoneticPr fontId="2"/>
  </si>
  <si>
    <t>】</t>
    <phoneticPr fontId="2"/>
  </si>
  <si>
    <t>※ハガキ・切手・資料印刷代は行事費に含みません。不明な点は組織運営部にお問い合わせください。</t>
    <rPh sb="5" eb="7">
      <t>キッテ</t>
    </rPh>
    <rPh sb="8" eb="13">
      <t>シリョウインサツダイ</t>
    </rPh>
    <rPh sb="14" eb="17">
      <t>ギョウジヒ</t>
    </rPh>
    <rPh sb="18" eb="19">
      <t>フク</t>
    </rPh>
    <rPh sb="24" eb="26">
      <t>フメイ</t>
    </rPh>
    <rPh sb="27" eb="28">
      <t>テン</t>
    </rPh>
    <rPh sb="29" eb="34">
      <t>ソシキウンエイブ</t>
    </rPh>
    <rPh sb="36" eb="37">
      <t>ト</t>
    </rPh>
    <rPh sb="38" eb="39">
      <t>ア</t>
    </rPh>
    <phoneticPr fontId="2"/>
  </si>
  <si>
    <t>※枠内で改行する場合は、「Alt」キー＋「Enter」キーを同時に押します。</t>
    <rPh sb="1" eb="3">
      <t>ワクナイ</t>
    </rPh>
    <rPh sb="4" eb="6">
      <t>カイギョウ</t>
    </rPh>
    <rPh sb="8" eb="10">
      <t>バアイ</t>
    </rPh>
    <rPh sb="30" eb="32">
      <t>ドウジ</t>
    </rPh>
    <rPh sb="33" eb="34">
      <t>オ</t>
    </rPh>
    <phoneticPr fontId="2"/>
  </si>
  <si>
    <t>※太枠部分はホームページに掲載します。「いつ・どこで・だれが・なにを・どうした」を意識して記載します。</t>
    <rPh sb="1" eb="2">
      <t>フト</t>
    </rPh>
    <rPh sb="2" eb="5">
      <t>ワクブブン</t>
    </rPh>
    <rPh sb="13" eb="15">
      <t>ケイサイ</t>
    </rPh>
    <rPh sb="41" eb="43">
      <t>イシキ</t>
    </rPh>
    <rPh sb="45" eb="47">
      <t>キサイ</t>
    </rPh>
    <phoneticPr fontId="2"/>
  </si>
  <si>
    <t>石けん学習会</t>
    <rPh sb="0" eb="1">
      <t>セッ</t>
    </rPh>
    <rPh sb="3" eb="6">
      <t>ガクシュウカイ</t>
    </rPh>
    <phoneticPr fontId="2"/>
  </si>
  <si>
    <t>木</t>
  </si>
  <si>
    <t>ぱる★てらす</t>
    <phoneticPr fontId="2"/>
  </si>
  <si>
    <t>蕨パル子</t>
    <rPh sb="0" eb="1">
      <t>ワラビ</t>
    </rPh>
    <rPh sb="3" eb="4">
      <t>コ</t>
    </rPh>
    <phoneticPr fontId="2"/>
  </si>
  <si>
    <t>埼玉彩子</t>
    <rPh sb="0" eb="2">
      <t>サイタマ</t>
    </rPh>
    <rPh sb="2" eb="4">
      <t>アヤコ</t>
    </rPh>
    <phoneticPr fontId="2"/>
  </si>
  <si>
    <t>釧路パル美</t>
    <rPh sb="0" eb="2">
      <t>クシロ</t>
    </rPh>
    <rPh sb="4" eb="5">
      <t>ミ</t>
    </rPh>
    <phoneticPr fontId="2"/>
  </si>
  <si>
    <t>講師対応：根室パル</t>
    <rPh sb="0" eb="4">
      <t>コウシタイオウ</t>
    </rPh>
    <rPh sb="5" eb="7">
      <t>ネムロ</t>
    </rPh>
    <phoneticPr fontId="2"/>
  </si>
  <si>
    <t>パルシステムの石けんについて学ぶ</t>
    <phoneticPr fontId="2"/>
  </si>
  <si>
    <t>PLA　生協花子さん</t>
    <rPh sb="4" eb="8">
      <t>セイキョウハナコ</t>
    </rPh>
    <phoneticPr fontId="2"/>
  </si>
  <si>
    <t>10:00～10:05 挨拶・諸注意
10:05～11:40 石けん学習会
11:40～11:50 質疑応答
11:50～11:55　アンケート記入
11:55～12:00 片付け・終了</t>
    <rPh sb="50" eb="54">
      <t>シツギオウトウ</t>
    </rPh>
    <rPh sb="72" eb="74">
      <t>キニュウ</t>
    </rPh>
    <phoneticPr fontId="2"/>
  </si>
  <si>
    <t>2025年4月版</t>
    <rPh sb="4" eb="5">
      <t>ネン</t>
    </rPh>
    <rPh sb="6" eb="8">
      <t>ガツバン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</si>
</sst>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1"/>
      <color rgb="FF0033CC"/>
      <name val="ＭＳ Ｐゴシック"/>
      <family val="3"/>
      <charset val="128"/>
      <scheme val="minor"/>
    </font>
    <font>
      <b/>
      <sz val="11"/>
      <color rgb="FF0033CC"/>
      <name val="ＭＳ Ｐゴシック"/>
      <family val="2"/>
      <charset val="128"/>
      <scheme val="minor"/>
    </font>
    <font>
      <b/>
      <sz val="11"/>
      <color rgb="FF0033CC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>
      <alignment vertical="center"/>
    </xf>
    <xf numFmtId="0" fontId="0" fillId="3" borderId="22" xfId="0" applyFill="1" applyBorder="1">
      <alignment vertical="center"/>
    </xf>
    <xf numFmtId="0" fontId="0" fillId="3" borderId="31" xfId="0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Border="1" applyAlignment="1">
      <alignment horizontal="centerContinuous" vertical="center"/>
    </xf>
    <xf numFmtId="0" fontId="0" fillId="2" borderId="18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2" borderId="29" xfId="0" applyFill="1" applyBorder="1">
      <alignment vertical="center"/>
    </xf>
    <xf numFmtId="0" fontId="0" fillId="3" borderId="8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0" fillId="3" borderId="22" xfId="0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23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3" borderId="30" xfId="0" applyFill="1" applyBorder="1" applyAlignment="1">
      <alignment horizontal="center" vertical="center"/>
    </xf>
    <xf numFmtId="176" fontId="6" fillId="2" borderId="2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right" vertical="center"/>
      <protection locked="0"/>
    </xf>
    <xf numFmtId="176" fontId="6" fillId="2" borderId="4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textRotation="255"/>
    </xf>
    <xf numFmtId="0" fontId="0" fillId="3" borderId="11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38" fontId="0" fillId="2" borderId="9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2" borderId="2" xfId="1" applyFont="1" applyFill="1" applyBorder="1">
      <alignment vertical="center"/>
    </xf>
    <xf numFmtId="38" fontId="4" fillId="2" borderId="17" xfId="1" applyFont="1" applyFill="1" applyBorder="1">
      <alignment vertical="center"/>
    </xf>
    <xf numFmtId="38" fontId="4" fillId="2" borderId="16" xfId="1" applyFont="1" applyFill="1" applyBorder="1">
      <alignment vertical="center"/>
    </xf>
    <xf numFmtId="38" fontId="4" fillId="4" borderId="9" xfId="1" applyFont="1" applyFill="1" applyBorder="1">
      <alignment vertical="center"/>
    </xf>
    <xf numFmtId="38" fontId="4" fillId="4" borderId="10" xfId="1" applyFont="1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2" borderId="15" xfId="0" applyFill="1" applyBorder="1">
      <alignment vertical="center"/>
    </xf>
    <xf numFmtId="0" fontId="0" fillId="2" borderId="17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4" fillId="2" borderId="10" xfId="1" applyFont="1" applyFill="1" applyBorder="1">
      <alignment vertical="center"/>
    </xf>
    <xf numFmtId="0" fontId="0" fillId="3" borderId="12" xfId="0" applyFill="1" applyBorder="1" applyAlignment="1">
      <alignment vertical="center" textRotation="255"/>
    </xf>
    <xf numFmtId="0" fontId="0" fillId="3" borderId="13" xfId="0" applyFill="1" applyBorder="1" applyAlignment="1">
      <alignment vertical="center" textRotation="255"/>
    </xf>
    <xf numFmtId="0" fontId="0" fillId="3" borderId="8" xfId="0" applyFill="1" applyBorder="1" applyAlignment="1">
      <alignment vertical="center" textRotation="255"/>
    </xf>
    <xf numFmtId="0" fontId="5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7" xfId="0" applyFont="1" applyFill="1" applyBorder="1">
      <alignment vertical="center"/>
    </xf>
    <xf numFmtId="0" fontId="0" fillId="3" borderId="2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4" xfId="0" applyFill="1" applyBorder="1">
      <alignment vertical="center"/>
    </xf>
    <xf numFmtId="38" fontId="0" fillId="2" borderId="4" xfId="1" applyFont="1" applyFill="1" applyBorder="1">
      <alignment vertical="center"/>
    </xf>
    <xf numFmtId="38" fontId="0" fillId="2" borderId="2" xfId="1" applyFont="1" applyFill="1" applyBorder="1">
      <alignment vertical="center"/>
    </xf>
    <xf numFmtId="38" fontId="4" fillId="4" borderId="4" xfId="1" applyFont="1" applyFill="1" applyBorder="1">
      <alignment vertical="center"/>
    </xf>
    <xf numFmtId="38" fontId="4" fillId="4" borderId="2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38" fontId="4" fillId="4" borderId="17" xfId="1" applyFont="1" applyFill="1" applyBorder="1">
      <alignment vertical="center"/>
    </xf>
    <xf numFmtId="38" fontId="4" fillId="4" borderId="16" xfId="1" applyFont="1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right" vertical="center"/>
    </xf>
    <xf numFmtId="38" fontId="4" fillId="4" borderId="9" xfId="0" applyNumberFormat="1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4" borderId="10" xfId="0" applyFont="1" applyFill="1" applyBorder="1">
      <alignment vertical="center"/>
    </xf>
    <xf numFmtId="38" fontId="4" fillId="4" borderId="4" xfId="0" applyNumberFormat="1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2" xfId="0" applyFont="1" applyFill="1" applyBorder="1">
      <alignment vertical="center"/>
    </xf>
    <xf numFmtId="38" fontId="4" fillId="4" borderId="17" xfId="0" applyNumberFormat="1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16" xfId="0" applyFont="1" applyFill="1" applyBorder="1">
      <alignment vertical="center"/>
    </xf>
    <xf numFmtId="38" fontId="4" fillId="4" borderId="32" xfId="0" applyNumberFormat="1" applyFont="1" applyFill="1" applyBorder="1">
      <alignment vertical="center"/>
    </xf>
    <xf numFmtId="0" fontId="4" fillId="4" borderId="32" xfId="0" applyFont="1" applyFill="1" applyBorder="1">
      <alignment vertical="center"/>
    </xf>
    <xf numFmtId="0" fontId="4" fillId="4" borderId="20" xfId="0" applyFont="1" applyFill="1" applyBorder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27" xfId="0" applyFill="1" applyBorder="1" applyAlignment="1">
      <alignment vertical="center" wrapText="1"/>
    </xf>
    <xf numFmtId="0" fontId="0" fillId="2" borderId="28" xfId="0" applyFill="1" applyBorder="1" applyAlignment="1">
      <alignment vertical="center" wrapText="1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vertical="center" textRotation="255"/>
    </xf>
    <xf numFmtId="0" fontId="0" fillId="2" borderId="6" xfId="0" applyFill="1" applyBorder="1" applyAlignment="1">
      <alignment vertical="center" wrapText="1"/>
    </xf>
    <xf numFmtId="0" fontId="0" fillId="3" borderId="24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2" borderId="18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0" fillId="2" borderId="34" xfId="0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19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0" fillId="2" borderId="7" xfId="0" applyFill="1" applyBorder="1" applyAlignment="1">
      <alignment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35</xdr:row>
          <xdr:rowOff>0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35</xdr:row>
          <xdr:rowOff>0</xdr:rowOff>
        </xdr:from>
        <xdr:to>
          <xdr:col>14</xdr:col>
          <xdr:colOff>0</xdr:colOff>
          <xdr:row>36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35</xdr:row>
          <xdr:rowOff>0</xdr:rowOff>
        </xdr:from>
        <xdr:to>
          <xdr:col>17</xdr:col>
          <xdr:colOff>0</xdr:colOff>
          <xdr:row>36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35</xdr:row>
          <xdr:rowOff>0</xdr:rowOff>
        </xdr:from>
        <xdr:to>
          <xdr:col>22</xdr:col>
          <xdr:colOff>0</xdr:colOff>
          <xdr:row>36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85725</xdr:colOff>
      <xdr:row>3</xdr:row>
      <xdr:rowOff>257175</xdr:rowOff>
    </xdr:from>
    <xdr:to>
      <xdr:col>20</xdr:col>
      <xdr:colOff>66675</xdr:colOff>
      <xdr:row>5</xdr:row>
      <xdr:rowOff>9525</xdr:rowOff>
    </xdr:to>
    <xdr:sp macro="" textlink="">
      <xdr:nvSpPr>
        <xdr:cNvPr id="7" name="線吹き出し 1 (枠付き) 6"/>
        <xdr:cNvSpPr/>
      </xdr:nvSpPr>
      <xdr:spPr>
        <a:xfrm>
          <a:off x="3143250" y="981075"/>
          <a:ext cx="2114550" cy="304800"/>
        </a:xfrm>
        <a:prstGeom prst="borderCallout1">
          <a:avLst>
            <a:gd name="adj1" fmla="val 50000"/>
            <a:gd name="adj2" fmla="val 100392"/>
            <a:gd name="adj3" fmla="val 53125"/>
            <a:gd name="adj4" fmla="val 113445"/>
          </a:avLst>
        </a:prstGeom>
        <a:solidFill>
          <a:srgbClr val="0000FF"/>
        </a:solidFill>
        <a:ln w="12700" cap="flat" cmpd="sng" algn="ctr">
          <a:solidFill>
            <a:srgbClr val="0000FF"/>
          </a:solidFill>
          <a:prstDash val="solid"/>
          <a:miter lim="800000"/>
          <a:tailEnd type="triangle" w="lg" len="me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理事・職員は人数に含めない</a:t>
          </a:r>
        </a:p>
      </xdr:txBody>
    </xdr:sp>
    <xdr:clientData/>
  </xdr:twoCellAnchor>
  <xdr:twoCellAnchor>
    <xdr:from>
      <xdr:col>21</xdr:col>
      <xdr:colOff>133349</xdr:colOff>
      <xdr:row>2</xdr:row>
      <xdr:rowOff>361950</xdr:rowOff>
    </xdr:from>
    <xdr:to>
      <xdr:col>26</xdr:col>
      <xdr:colOff>180974</xdr:colOff>
      <xdr:row>4</xdr:row>
      <xdr:rowOff>9525</xdr:rowOff>
    </xdr:to>
    <xdr:sp macro="" textlink="">
      <xdr:nvSpPr>
        <xdr:cNvPr id="9" name="線吹き出し 1 (枠付き) 8"/>
        <xdr:cNvSpPr/>
      </xdr:nvSpPr>
      <xdr:spPr>
        <a:xfrm>
          <a:off x="5591174" y="704850"/>
          <a:ext cx="1381125" cy="304800"/>
        </a:xfrm>
        <a:prstGeom prst="borderCallout1">
          <a:avLst>
            <a:gd name="adj1" fmla="val 100000"/>
            <a:gd name="adj2" fmla="val 60019"/>
            <a:gd name="adj3" fmla="val 303125"/>
            <a:gd name="adj4" fmla="val 61149"/>
          </a:avLst>
        </a:prstGeom>
        <a:solidFill>
          <a:srgbClr val="0000FF"/>
        </a:solidFill>
        <a:ln w="12700" cap="flat" cmpd="sng" algn="ctr">
          <a:solidFill>
            <a:srgbClr val="0000FF"/>
          </a:solidFill>
          <a:prstDash val="solid"/>
          <a:miter lim="800000"/>
          <a:tailEnd type="triangle" w="lg" len="med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役割と氏名を記載</a:t>
          </a:r>
        </a:p>
      </xdr:txBody>
    </xdr:sp>
    <xdr:clientData/>
  </xdr:twoCellAnchor>
  <xdr:twoCellAnchor>
    <xdr:from>
      <xdr:col>2</xdr:col>
      <xdr:colOff>0</xdr:colOff>
      <xdr:row>13</xdr:row>
      <xdr:rowOff>19050</xdr:rowOff>
    </xdr:from>
    <xdr:to>
      <xdr:col>10</xdr:col>
      <xdr:colOff>200025</xdr:colOff>
      <xdr:row>14</xdr:row>
      <xdr:rowOff>247650</xdr:rowOff>
    </xdr:to>
    <xdr:sp macro="" textlink="">
      <xdr:nvSpPr>
        <xdr:cNvPr id="10" name="線吹き出し 1 (枠付き) 9"/>
        <xdr:cNvSpPr/>
      </xdr:nvSpPr>
      <xdr:spPr>
        <a:xfrm>
          <a:off x="390525" y="3286125"/>
          <a:ext cx="2333625" cy="504825"/>
        </a:xfrm>
        <a:prstGeom prst="borderCallout1">
          <a:avLst>
            <a:gd name="adj1" fmla="val -2830"/>
            <a:gd name="adj2" fmla="val 69372"/>
            <a:gd name="adj3" fmla="val -78951"/>
            <a:gd name="adj4" fmla="val 80384"/>
          </a:avLst>
        </a:prstGeom>
        <a:solidFill>
          <a:srgbClr val="0000FF"/>
        </a:solidFill>
        <a:ln w="12700" cap="flat" cmpd="sng" algn="ctr">
          <a:solidFill>
            <a:srgbClr val="0000FF"/>
          </a:solidFill>
          <a:prstDash val="solid"/>
          <a:miter lim="800000"/>
          <a:tailEnd type="triangle" w="lg" len="me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あすーるポケットで募集した人数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（主催者人数含む）</a:t>
          </a:r>
        </a:p>
      </xdr:txBody>
    </xdr:sp>
    <xdr:clientData/>
  </xdr:twoCellAnchor>
  <xdr:twoCellAnchor>
    <xdr:from>
      <xdr:col>6</xdr:col>
      <xdr:colOff>47625</xdr:colOff>
      <xdr:row>21</xdr:row>
      <xdr:rowOff>228600</xdr:rowOff>
    </xdr:from>
    <xdr:to>
      <xdr:col>14</xdr:col>
      <xdr:colOff>247650</xdr:colOff>
      <xdr:row>23</xdr:row>
      <xdr:rowOff>180975</xdr:rowOff>
    </xdr:to>
    <xdr:sp macro="" textlink="">
      <xdr:nvSpPr>
        <xdr:cNvPr id="11" name="線吹き出し 1 (枠付き) 10"/>
        <xdr:cNvSpPr/>
      </xdr:nvSpPr>
      <xdr:spPr>
        <a:xfrm>
          <a:off x="1504950" y="5486400"/>
          <a:ext cx="2333625" cy="504825"/>
        </a:xfrm>
        <a:prstGeom prst="borderCallout1">
          <a:avLst>
            <a:gd name="adj1" fmla="val 2830"/>
            <a:gd name="adj2" fmla="val 801"/>
            <a:gd name="adj3" fmla="val -65743"/>
            <a:gd name="adj4" fmla="val -19208"/>
          </a:avLst>
        </a:prstGeom>
        <a:solidFill>
          <a:srgbClr val="0000FF"/>
        </a:solidFill>
        <a:ln w="12700" cap="flat" cmpd="sng" algn="ctr">
          <a:solidFill>
            <a:srgbClr val="0000FF"/>
          </a:solidFill>
          <a:prstDash val="solid"/>
          <a:miter lim="800000"/>
          <a:tailEnd type="triangle" w="lg" len="me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個人発注と組織運営部に依頼した発注分も合算</a:t>
          </a:r>
        </a:p>
      </xdr:txBody>
    </xdr:sp>
    <xdr:clientData/>
  </xdr:twoCellAnchor>
  <xdr:twoCellAnchor>
    <xdr:from>
      <xdr:col>2</xdr:col>
      <xdr:colOff>57150</xdr:colOff>
      <xdr:row>15</xdr:row>
      <xdr:rowOff>38100</xdr:rowOff>
    </xdr:from>
    <xdr:to>
      <xdr:col>9</xdr:col>
      <xdr:colOff>38100</xdr:colOff>
      <xdr:row>25</xdr:row>
      <xdr:rowOff>47625</xdr:rowOff>
    </xdr:to>
    <xdr:sp macro="" textlink="">
      <xdr:nvSpPr>
        <xdr:cNvPr id="2" name="角丸四角形 1"/>
        <xdr:cNvSpPr/>
      </xdr:nvSpPr>
      <xdr:spPr>
        <a:xfrm>
          <a:off x="447675" y="3857625"/>
          <a:ext cx="1847850" cy="2552700"/>
        </a:xfrm>
        <a:prstGeom prst="roundRect">
          <a:avLst>
            <a:gd name="adj" fmla="val 5691"/>
          </a:avLst>
        </a:prstGeom>
        <a:noFill/>
        <a:ln w="19050">
          <a:solidFill>
            <a:srgbClr val="0033CC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104775</xdr:colOff>
      <xdr:row>15</xdr:row>
      <xdr:rowOff>38100</xdr:rowOff>
    </xdr:from>
    <xdr:to>
      <xdr:col>16</xdr:col>
      <xdr:colOff>85725</xdr:colOff>
      <xdr:row>25</xdr:row>
      <xdr:rowOff>47625</xdr:rowOff>
    </xdr:to>
    <xdr:sp macro="" textlink="">
      <xdr:nvSpPr>
        <xdr:cNvPr id="13" name="角丸四角形 12"/>
        <xdr:cNvSpPr/>
      </xdr:nvSpPr>
      <xdr:spPr>
        <a:xfrm>
          <a:off x="2362200" y="3857625"/>
          <a:ext cx="1847850" cy="2552700"/>
        </a:xfrm>
        <a:prstGeom prst="roundRect">
          <a:avLst>
            <a:gd name="adj" fmla="val 5691"/>
          </a:avLst>
        </a:prstGeom>
        <a:noFill/>
        <a:ln w="19050" cmpd="dbl">
          <a:solidFill>
            <a:srgbClr val="0033CC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27</xdr:row>
      <xdr:rowOff>219076</xdr:rowOff>
    </xdr:from>
    <xdr:to>
      <xdr:col>9</xdr:col>
      <xdr:colOff>123824</xdr:colOff>
      <xdr:row>28</xdr:row>
      <xdr:rowOff>228601</xdr:rowOff>
    </xdr:to>
    <xdr:sp macro="" textlink="">
      <xdr:nvSpPr>
        <xdr:cNvPr id="14" name="線吹き出し 1 (枠付き) 13"/>
        <xdr:cNvSpPr/>
      </xdr:nvSpPr>
      <xdr:spPr>
        <a:xfrm>
          <a:off x="742950" y="6915151"/>
          <a:ext cx="1638299" cy="285750"/>
        </a:xfrm>
        <a:prstGeom prst="borderCallout1">
          <a:avLst>
            <a:gd name="adj1" fmla="val -503"/>
            <a:gd name="adj2" fmla="val 50220"/>
            <a:gd name="adj3" fmla="val -202409"/>
            <a:gd name="adj4" fmla="val 49978"/>
          </a:avLst>
        </a:prstGeom>
        <a:solidFill>
          <a:srgbClr val="0000FF"/>
        </a:solidFill>
        <a:ln w="12700" cap="flat" cmpd="sng" algn="ctr">
          <a:solidFill>
            <a:srgbClr val="0000FF"/>
          </a:solidFill>
          <a:prstDash val="solid"/>
          <a:miter lim="800000"/>
          <a:tailEnd type="triangle" w="lg" len="me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予算表の金額を記入</a:t>
          </a:r>
        </a:p>
      </xdr:txBody>
    </xdr:sp>
    <xdr:clientData/>
  </xdr:twoCellAnchor>
  <xdr:twoCellAnchor>
    <xdr:from>
      <xdr:col>9</xdr:col>
      <xdr:colOff>247651</xdr:colOff>
      <xdr:row>27</xdr:row>
      <xdr:rowOff>219076</xdr:rowOff>
    </xdr:from>
    <xdr:to>
      <xdr:col>13</xdr:col>
      <xdr:colOff>228601</xdr:colOff>
      <xdr:row>28</xdr:row>
      <xdr:rowOff>228601</xdr:rowOff>
    </xdr:to>
    <xdr:sp macro="" textlink="">
      <xdr:nvSpPr>
        <xdr:cNvPr id="15" name="線吹き出し 1 (枠付き) 14"/>
        <xdr:cNvSpPr/>
      </xdr:nvSpPr>
      <xdr:spPr>
        <a:xfrm>
          <a:off x="2505076" y="6915151"/>
          <a:ext cx="1047750" cy="285750"/>
        </a:xfrm>
        <a:prstGeom prst="borderCallout1">
          <a:avLst>
            <a:gd name="adj1" fmla="val -503"/>
            <a:gd name="adj2" fmla="val 50220"/>
            <a:gd name="adj3" fmla="val -202409"/>
            <a:gd name="adj4" fmla="val 49978"/>
          </a:avLst>
        </a:prstGeom>
        <a:solidFill>
          <a:srgbClr val="0000FF"/>
        </a:solidFill>
        <a:ln w="12700" cap="flat" cmpd="sng" algn="ctr">
          <a:solidFill>
            <a:srgbClr val="0000FF"/>
          </a:solidFill>
          <a:prstDash val="solid"/>
          <a:miter lim="800000"/>
          <a:tailEnd type="triangle" w="lg" len="me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実績を記入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52"/>
  <sheetViews>
    <sheetView tabSelected="1" workbookViewId="0">
      <selection activeCell="AE6" sqref="AE6"/>
    </sheetView>
  </sheetViews>
  <sheetFormatPr defaultRowHeight="13.5" x14ac:dyDescent="0.15"/>
  <cols>
    <col min="1" max="1" width="1.625" style="19" customWidth="1"/>
    <col min="2" max="27" width="3.5" style="19" customWidth="1"/>
    <col min="28" max="28" width="1.625" style="19" customWidth="1"/>
    <col min="29" max="16384" width="9" style="19"/>
  </cols>
  <sheetData>
    <row r="1" spans="2:27" x14ac:dyDescent="0.15">
      <c r="B1" s="89" t="s">
        <v>0</v>
      </c>
      <c r="C1" s="90"/>
      <c r="AA1" s="22" t="s">
        <v>86</v>
      </c>
    </row>
    <row r="2" spans="2:27" x14ac:dyDescent="0.15">
      <c r="AA2" s="22" t="s">
        <v>1</v>
      </c>
    </row>
    <row r="3" spans="2:27" ht="30" customHeight="1" x14ac:dyDescent="0.15">
      <c r="B3" s="23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2:27" ht="21.75" customHeight="1" x14ac:dyDescent="0.15">
      <c r="B4" s="65" t="s">
        <v>3</v>
      </c>
      <c r="C4" s="66"/>
      <c r="D4" s="66"/>
      <c r="E4" s="91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5"/>
      <c r="S4" s="65" t="s">
        <v>4</v>
      </c>
      <c r="T4" s="66"/>
      <c r="U4" s="67"/>
      <c r="V4" s="91"/>
      <c r="W4" s="92"/>
      <c r="X4" s="92"/>
      <c r="Y4" s="93"/>
      <c r="Z4" s="93"/>
      <c r="AA4" s="94"/>
    </row>
    <row r="5" spans="2:27" ht="21.75" customHeight="1" x14ac:dyDescent="0.15">
      <c r="B5" s="65" t="s">
        <v>5</v>
      </c>
      <c r="C5" s="66"/>
      <c r="D5" s="67"/>
      <c r="E5" s="72" t="s">
        <v>76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83"/>
      <c r="V5" s="65" t="s">
        <v>6</v>
      </c>
      <c r="W5" s="66"/>
      <c r="X5" s="66"/>
      <c r="Y5" s="96">
        <f>Q9</f>
        <v>24</v>
      </c>
      <c r="Z5" s="97"/>
      <c r="AA5" s="12" t="s">
        <v>7</v>
      </c>
    </row>
    <row r="6" spans="2:27" ht="21.75" customHeight="1" x14ac:dyDescent="0.15">
      <c r="B6" s="65" t="s">
        <v>8</v>
      </c>
      <c r="C6" s="66"/>
      <c r="D6" s="67"/>
      <c r="E6" s="45">
        <v>5</v>
      </c>
      <c r="F6" s="16" t="s">
        <v>9</v>
      </c>
      <c r="G6" s="45">
        <v>30</v>
      </c>
      <c r="H6" s="16" t="s">
        <v>10</v>
      </c>
      <c r="I6" s="16" t="s">
        <v>11</v>
      </c>
      <c r="J6" s="44" t="s">
        <v>77</v>
      </c>
      <c r="K6" s="16" t="s">
        <v>12</v>
      </c>
      <c r="L6" s="42">
        <v>10</v>
      </c>
      <c r="M6" s="16" t="s">
        <v>13</v>
      </c>
      <c r="N6" s="43">
        <v>0</v>
      </c>
      <c r="O6" s="16" t="s">
        <v>14</v>
      </c>
      <c r="P6" s="42">
        <v>12</v>
      </c>
      <c r="Q6" s="16" t="s">
        <v>13</v>
      </c>
      <c r="R6" s="41">
        <v>0</v>
      </c>
      <c r="S6" s="65" t="s">
        <v>15</v>
      </c>
      <c r="T6" s="66"/>
      <c r="U6" s="67"/>
      <c r="V6" s="82" t="s">
        <v>78</v>
      </c>
      <c r="W6" s="73"/>
      <c r="X6" s="73"/>
      <c r="Y6" s="73"/>
      <c r="Z6" s="73"/>
      <c r="AA6" s="83"/>
    </row>
    <row r="7" spans="2:27" ht="21.75" customHeight="1" x14ac:dyDescent="0.15">
      <c r="B7" s="65" t="s">
        <v>16</v>
      </c>
      <c r="C7" s="66"/>
      <c r="D7" s="67"/>
      <c r="E7" s="65" t="s">
        <v>17</v>
      </c>
      <c r="F7" s="67"/>
      <c r="G7" s="84" t="s">
        <v>79</v>
      </c>
      <c r="H7" s="85"/>
      <c r="I7" s="86"/>
      <c r="J7" s="65" t="s">
        <v>18</v>
      </c>
      <c r="K7" s="67"/>
      <c r="L7" s="84" t="s">
        <v>80</v>
      </c>
      <c r="M7" s="85"/>
      <c r="N7" s="86"/>
      <c r="O7" s="65" t="s">
        <v>19</v>
      </c>
      <c r="P7" s="67"/>
      <c r="Q7" s="84" t="s">
        <v>81</v>
      </c>
      <c r="R7" s="85"/>
      <c r="S7" s="86"/>
      <c r="T7" s="65" t="s">
        <v>20</v>
      </c>
      <c r="U7" s="67"/>
      <c r="V7" s="72" t="s">
        <v>82</v>
      </c>
      <c r="W7" s="71"/>
      <c r="X7" s="71"/>
      <c r="Y7" s="71"/>
      <c r="Z7" s="71"/>
      <c r="AA7" s="87"/>
    </row>
    <row r="8" spans="2:27" ht="21.75" customHeight="1" x14ac:dyDescent="0.15">
      <c r="B8" s="74" t="s">
        <v>21</v>
      </c>
      <c r="C8" s="75"/>
      <c r="D8" s="76"/>
      <c r="E8" s="65" t="s">
        <v>23</v>
      </c>
      <c r="F8" s="66"/>
      <c r="G8" s="70">
        <v>20</v>
      </c>
      <c r="H8" s="71"/>
      <c r="I8" s="14" t="s">
        <v>7</v>
      </c>
      <c r="J8" s="65" t="s">
        <v>24</v>
      </c>
      <c r="K8" s="66"/>
      <c r="L8" s="66"/>
      <c r="M8" s="66"/>
      <c r="N8" s="66"/>
      <c r="O8" s="67"/>
      <c r="P8" s="72">
        <v>17</v>
      </c>
      <c r="Q8" s="73"/>
      <c r="R8" s="12" t="s">
        <v>7</v>
      </c>
      <c r="S8" s="65" t="s">
        <v>22</v>
      </c>
      <c r="T8" s="66"/>
      <c r="U8" s="66"/>
      <c r="V8" s="66"/>
      <c r="W8" s="72">
        <v>3</v>
      </c>
      <c r="X8" s="73"/>
      <c r="Y8" s="11" t="s">
        <v>7</v>
      </c>
      <c r="Z8" s="26"/>
      <c r="AA8" s="25"/>
    </row>
    <row r="9" spans="2:27" ht="21.75" customHeight="1" x14ac:dyDescent="0.15">
      <c r="B9" s="46"/>
      <c r="C9" s="69"/>
      <c r="D9" s="47"/>
      <c r="E9" s="65" t="s">
        <v>25</v>
      </c>
      <c r="F9" s="66"/>
      <c r="G9" s="72">
        <v>18</v>
      </c>
      <c r="H9" s="73"/>
      <c r="I9" s="12" t="s">
        <v>7</v>
      </c>
      <c r="J9" s="75" t="s">
        <v>3</v>
      </c>
      <c r="K9" s="75"/>
      <c r="L9" s="70">
        <v>6</v>
      </c>
      <c r="M9" s="71"/>
      <c r="N9" s="14" t="s">
        <v>7</v>
      </c>
      <c r="O9" s="74" t="s">
        <v>26</v>
      </c>
      <c r="P9" s="75"/>
      <c r="Q9" s="70">
        <f>G9+L9</f>
        <v>24</v>
      </c>
      <c r="R9" s="73"/>
      <c r="S9" s="12" t="s">
        <v>7</v>
      </c>
      <c r="T9" s="65" t="s">
        <v>27</v>
      </c>
      <c r="U9" s="67"/>
      <c r="V9" s="27">
        <v>0</v>
      </c>
      <c r="W9" s="10" t="s">
        <v>7</v>
      </c>
      <c r="X9" s="46" t="s">
        <v>28</v>
      </c>
      <c r="Y9" s="47"/>
      <c r="Z9" s="17">
        <v>0</v>
      </c>
      <c r="AA9" s="10" t="s">
        <v>7</v>
      </c>
    </row>
    <row r="10" spans="2:27" ht="5.0999999999999996" customHeight="1" x14ac:dyDescent="0.1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6"/>
      <c r="S10" s="26"/>
      <c r="T10" s="26"/>
      <c r="U10" s="26"/>
      <c r="V10" s="26"/>
      <c r="W10" s="26"/>
      <c r="X10" s="26"/>
      <c r="Y10" s="26"/>
      <c r="Z10" s="26"/>
      <c r="AA10" s="28"/>
    </row>
    <row r="11" spans="2:27" ht="21.75" customHeight="1" x14ac:dyDescent="0.15">
      <c r="E11" s="65" t="s">
        <v>33</v>
      </c>
      <c r="F11" s="66"/>
      <c r="G11" s="66"/>
      <c r="H11" s="66"/>
      <c r="I11" s="75"/>
      <c r="J11" s="75"/>
      <c r="K11" s="75"/>
      <c r="L11" s="66"/>
      <c r="M11" s="66"/>
      <c r="N11" s="66"/>
      <c r="O11" s="66"/>
      <c r="P11" s="88" t="s">
        <v>34</v>
      </c>
      <c r="Q11" s="66"/>
      <c r="R11" s="66"/>
      <c r="S11" s="66"/>
      <c r="T11" s="75"/>
      <c r="U11" s="75"/>
      <c r="V11" s="75"/>
      <c r="W11" s="66"/>
      <c r="X11" s="66"/>
      <c r="Y11" s="66"/>
      <c r="Z11" s="67"/>
      <c r="AA11" s="29"/>
    </row>
    <row r="12" spans="2:27" ht="21.75" customHeight="1" x14ac:dyDescent="0.15">
      <c r="B12" s="79" t="s">
        <v>39</v>
      </c>
      <c r="C12" s="66" t="s">
        <v>29</v>
      </c>
      <c r="D12" s="67"/>
      <c r="E12" s="34" t="s">
        <v>30</v>
      </c>
      <c r="F12" s="77">
        <v>200</v>
      </c>
      <c r="G12" s="78"/>
      <c r="H12" s="5" t="s">
        <v>31</v>
      </c>
      <c r="I12" s="72">
        <v>20</v>
      </c>
      <c r="J12" s="73"/>
      <c r="K12" s="12" t="s">
        <v>7</v>
      </c>
      <c r="L12" s="6" t="s">
        <v>32</v>
      </c>
      <c r="M12" s="34" t="s">
        <v>30</v>
      </c>
      <c r="N12" s="59">
        <f>F12*I12</f>
        <v>4000</v>
      </c>
      <c r="O12" s="59"/>
      <c r="P12" s="36" t="s">
        <v>30</v>
      </c>
      <c r="Q12" s="77">
        <v>200</v>
      </c>
      <c r="R12" s="78"/>
      <c r="S12" s="5" t="s">
        <v>31</v>
      </c>
      <c r="T12" s="72">
        <v>24</v>
      </c>
      <c r="U12" s="73"/>
      <c r="V12" s="12" t="s">
        <v>7</v>
      </c>
      <c r="W12" s="6" t="s">
        <v>32</v>
      </c>
      <c r="X12" s="34" t="s">
        <v>30</v>
      </c>
      <c r="Y12" s="59">
        <f>Q12*T12</f>
        <v>4800</v>
      </c>
      <c r="Z12" s="60"/>
    </row>
    <row r="13" spans="2:27" ht="21.75" customHeight="1" x14ac:dyDescent="0.15">
      <c r="B13" s="80"/>
      <c r="C13" s="66" t="s">
        <v>35</v>
      </c>
      <c r="D13" s="67"/>
      <c r="E13" s="34" t="s">
        <v>30</v>
      </c>
      <c r="F13" s="53"/>
      <c r="G13" s="54"/>
      <c r="H13" s="5" t="s">
        <v>31</v>
      </c>
      <c r="I13" s="91"/>
      <c r="J13" s="92"/>
      <c r="K13" s="12" t="s">
        <v>7</v>
      </c>
      <c r="L13" s="6" t="s">
        <v>32</v>
      </c>
      <c r="M13" s="34" t="s">
        <v>30</v>
      </c>
      <c r="N13" s="59">
        <f>F13*I13</f>
        <v>0</v>
      </c>
      <c r="O13" s="59"/>
      <c r="P13" s="37" t="s">
        <v>30</v>
      </c>
      <c r="Q13" s="98"/>
      <c r="R13" s="99"/>
      <c r="S13" s="4" t="s">
        <v>31</v>
      </c>
      <c r="T13" s="91"/>
      <c r="U13" s="92"/>
      <c r="V13" s="12" t="s">
        <v>7</v>
      </c>
      <c r="W13" s="3" t="s">
        <v>32</v>
      </c>
      <c r="X13" s="39" t="s">
        <v>30</v>
      </c>
      <c r="Y13" s="100">
        <f>Q13*T13</f>
        <v>0</v>
      </c>
      <c r="Z13" s="101"/>
    </row>
    <row r="14" spans="2:27" ht="21.75" customHeight="1" thickBot="1" x14ac:dyDescent="0.2">
      <c r="B14" s="80"/>
      <c r="C14" s="51" t="s">
        <v>20</v>
      </c>
      <c r="D14" s="52"/>
      <c r="E14" s="35" t="s">
        <v>30</v>
      </c>
      <c r="F14" s="102"/>
      <c r="G14" s="103"/>
      <c r="H14" s="8" t="s">
        <v>31</v>
      </c>
      <c r="I14" s="63"/>
      <c r="J14" s="64"/>
      <c r="K14" s="13" t="s">
        <v>7</v>
      </c>
      <c r="L14" s="9" t="s">
        <v>32</v>
      </c>
      <c r="M14" s="35" t="s">
        <v>30</v>
      </c>
      <c r="N14" s="104">
        <f>F14*I14</f>
        <v>0</v>
      </c>
      <c r="O14" s="104"/>
      <c r="P14" s="38" t="s">
        <v>30</v>
      </c>
      <c r="Q14" s="102"/>
      <c r="R14" s="103"/>
      <c r="S14" s="8" t="s">
        <v>31</v>
      </c>
      <c r="T14" s="63"/>
      <c r="U14" s="64"/>
      <c r="V14" s="13" t="s">
        <v>7</v>
      </c>
      <c r="W14" s="9" t="s">
        <v>32</v>
      </c>
      <c r="X14" s="35" t="s">
        <v>30</v>
      </c>
      <c r="Y14" s="104">
        <f>Q14*T14</f>
        <v>0</v>
      </c>
      <c r="Z14" s="105"/>
    </row>
    <row r="15" spans="2:27" ht="21.75" customHeight="1" thickTop="1" x14ac:dyDescent="0.15">
      <c r="B15" s="81"/>
      <c r="C15" s="1"/>
      <c r="D15" s="2"/>
      <c r="E15" s="2"/>
      <c r="F15" s="2"/>
      <c r="G15" s="2"/>
      <c r="H15" s="2"/>
      <c r="I15" s="7"/>
      <c r="J15" s="69" t="s">
        <v>36</v>
      </c>
      <c r="K15" s="47"/>
      <c r="L15" s="6" t="s">
        <v>37</v>
      </c>
      <c r="M15" s="34" t="s">
        <v>30</v>
      </c>
      <c r="N15" s="59">
        <f>SUM(N12:N14)</f>
        <v>4000</v>
      </c>
      <c r="O15" s="59"/>
      <c r="P15" s="20"/>
      <c r="Q15" s="2"/>
      <c r="R15" s="2"/>
      <c r="S15" s="2"/>
      <c r="T15" s="7"/>
      <c r="U15" s="69" t="s">
        <v>36</v>
      </c>
      <c r="V15" s="47"/>
      <c r="W15" s="6" t="s">
        <v>38</v>
      </c>
      <c r="X15" s="34" t="s">
        <v>30</v>
      </c>
      <c r="Y15" s="59">
        <f>SUM(Y12:Y14)</f>
        <v>4800</v>
      </c>
      <c r="Z15" s="60"/>
    </row>
    <row r="16" spans="2:27" ht="5.0999999999999996" customHeight="1" x14ac:dyDescent="0.15"/>
    <row r="17" spans="2:27" ht="21.75" customHeight="1" x14ac:dyDescent="0.15">
      <c r="F17" s="65" t="s">
        <v>33</v>
      </c>
      <c r="G17" s="66"/>
      <c r="H17" s="66"/>
      <c r="I17" s="67"/>
      <c r="M17" s="65" t="s">
        <v>34</v>
      </c>
      <c r="N17" s="66"/>
      <c r="O17" s="66"/>
      <c r="P17" s="67"/>
      <c r="R17" s="79" t="s">
        <v>48</v>
      </c>
      <c r="S17" s="61" t="s">
        <v>49</v>
      </c>
      <c r="T17" s="61"/>
      <c r="U17" s="61" t="s">
        <v>39</v>
      </c>
      <c r="V17" s="61"/>
      <c r="W17" s="3" t="s">
        <v>52</v>
      </c>
      <c r="X17" s="15" t="s">
        <v>51</v>
      </c>
      <c r="Y17" s="111">
        <f>N15</f>
        <v>4000</v>
      </c>
      <c r="Z17" s="112"/>
      <c r="AA17" s="113"/>
    </row>
    <row r="18" spans="2:27" ht="21.75" customHeight="1" thickBot="1" x14ac:dyDescent="0.2">
      <c r="B18" s="48" t="s">
        <v>40</v>
      </c>
      <c r="C18" s="61" t="s">
        <v>44</v>
      </c>
      <c r="D18" s="61"/>
      <c r="E18" s="61"/>
      <c r="F18" s="39" t="s">
        <v>30</v>
      </c>
      <c r="G18" s="55">
        <v>5000</v>
      </c>
      <c r="H18" s="55"/>
      <c r="I18" s="56"/>
      <c r="J18" s="65" t="s">
        <v>44</v>
      </c>
      <c r="K18" s="66"/>
      <c r="L18" s="67"/>
      <c r="M18" s="39" t="s">
        <v>30</v>
      </c>
      <c r="N18" s="55">
        <v>5000</v>
      </c>
      <c r="O18" s="55"/>
      <c r="P18" s="56"/>
      <c r="R18" s="80"/>
      <c r="S18" s="61"/>
      <c r="T18" s="61"/>
      <c r="U18" s="62" t="s">
        <v>40</v>
      </c>
      <c r="V18" s="62"/>
      <c r="W18" s="9" t="s">
        <v>53</v>
      </c>
      <c r="X18" s="8" t="s">
        <v>30</v>
      </c>
      <c r="Y18" s="114">
        <f>G25</f>
        <v>4000</v>
      </c>
      <c r="Z18" s="115"/>
      <c r="AA18" s="116"/>
    </row>
    <row r="19" spans="2:27" ht="21.75" customHeight="1" thickTop="1" x14ac:dyDescent="0.15">
      <c r="B19" s="49"/>
      <c r="C19" s="61" t="s">
        <v>45</v>
      </c>
      <c r="D19" s="61"/>
      <c r="E19" s="61"/>
      <c r="F19" s="39" t="s">
        <v>30</v>
      </c>
      <c r="G19" s="55">
        <v>0</v>
      </c>
      <c r="H19" s="55"/>
      <c r="I19" s="56"/>
      <c r="J19" s="65" t="s">
        <v>45</v>
      </c>
      <c r="K19" s="66"/>
      <c r="L19" s="67"/>
      <c r="M19" s="39" t="s">
        <v>30</v>
      </c>
      <c r="N19" s="55">
        <v>0</v>
      </c>
      <c r="O19" s="55"/>
      <c r="P19" s="56"/>
      <c r="R19" s="80"/>
      <c r="S19" s="61"/>
      <c r="T19" s="61"/>
      <c r="U19" s="46" t="s">
        <v>57</v>
      </c>
      <c r="V19" s="47"/>
      <c r="W19" s="6" t="s">
        <v>54</v>
      </c>
      <c r="X19" s="5" t="s">
        <v>30</v>
      </c>
      <c r="Y19" s="108">
        <f>Y18-Y17</f>
        <v>0</v>
      </c>
      <c r="Z19" s="109"/>
      <c r="AA19" s="110"/>
    </row>
    <row r="20" spans="2:27" ht="21.75" customHeight="1" x14ac:dyDescent="0.15">
      <c r="B20" s="49"/>
      <c r="C20" s="61" t="s">
        <v>41</v>
      </c>
      <c r="D20" s="61"/>
      <c r="E20" s="61"/>
      <c r="F20" s="39" t="s">
        <v>30</v>
      </c>
      <c r="G20" s="55">
        <v>4000</v>
      </c>
      <c r="H20" s="55"/>
      <c r="I20" s="56"/>
      <c r="J20" s="65" t="s">
        <v>41</v>
      </c>
      <c r="K20" s="66"/>
      <c r="L20" s="67"/>
      <c r="M20" s="39" t="s">
        <v>30</v>
      </c>
      <c r="N20" s="55">
        <v>4800</v>
      </c>
      <c r="O20" s="55"/>
      <c r="P20" s="56"/>
      <c r="R20" s="80"/>
      <c r="S20" s="74" t="s">
        <v>50</v>
      </c>
      <c r="T20" s="76"/>
      <c r="U20" s="61" t="s">
        <v>39</v>
      </c>
      <c r="V20" s="61"/>
      <c r="W20" s="3" t="s">
        <v>55</v>
      </c>
      <c r="X20" s="15" t="s">
        <v>51</v>
      </c>
      <c r="Y20" s="111">
        <f>Y15</f>
        <v>4800</v>
      </c>
      <c r="Z20" s="112"/>
      <c r="AA20" s="113"/>
    </row>
    <row r="21" spans="2:27" ht="21.75" customHeight="1" thickBot="1" x14ac:dyDescent="0.2">
      <c r="B21" s="49"/>
      <c r="C21" s="61" t="s">
        <v>42</v>
      </c>
      <c r="D21" s="61"/>
      <c r="E21" s="61"/>
      <c r="F21" s="39" t="s">
        <v>30</v>
      </c>
      <c r="G21" s="55">
        <v>0</v>
      </c>
      <c r="H21" s="55"/>
      <c r="I21" s="56"/>
      <c r="J21" s="65" t="s">
        <v>42</v>
      </c>
      <c r="K21" s="66"/>
      <c r="L21" s="67"/>
      <c r="M21" s="39" t="s">
        <v>30</v>
      </c>
      <c r="N21" s="55">
        <v>0</v>
      </c>
      <c r="O21" s="55"/>
      <c r="P21" s="56"/>
      <c r="R21" s="80"/>
      <c r="S21" s="152"/>
      <c r="T21" s="153"/>
      <c r="U21" s="62" t="s">
        <v>40</v>
      </c>
      <c r="V21" s="62"/>
      <c r="W21" s="9" t="s">
        <v>47</v>
      </c>
      <c r="X21" s="8" t="s">
        <v>30</v>
      </c>
      <c r="Y21" s="114">
        <f>N25</f>
        <v>4800</v>
      </c>
      <c r="Z21" s="115"/>
      <c r="AA21" s="116"/>
    </row>
    <row r="22" spans="2:27" ht="21.75" customHeight="1" thickTop="1" thickBot="1" x14ac:dyDescent="0.2">
      <c r="B22" s="49"/>
      <c r="C22" s="61" t="s">
        <v>43</v>
      </c>
      <c r="D22" s="61"/>
      <c r="E22" s="61"/>
      <c r="F22" s="39" t="s">
        <v>30</v>
      </c>
      <c r="G22" s="55">
        <v>0</v>
      </c>
      <c r="H22" s="55"/>
      <c r="I22" s="56"/>
      <c r="J22" s="65" t="s">
        <v>43</v>
      </c>
      <c r="K22" s="66"/>
      <c r="L22" s="67"/>
      <c r="M22" s="39" t="s">
        <v>30</v>
      </c>
      <c r="N22" s="55">
        <v>0</v>
      </c>
      <c r="O22" s="55"/>
      <c r="P22" s="56"/>
      <c r="R22" s="80"/>
      <c r="S22" s="130"/>
      <c r="T22" s="131"/>
      <c r="U22" s="130" t="s">
        <v>57</v>
      </c>
      <c r="V22" s="131"/>
      <c r="W22" s="21" t="s">
        <v>56</v>
      </c>
      <c r="X22" s="40" t="s">
        <v>30</v>
      </c>
      <c r="Y22" s="117">
        <f>Y21-Y20</f>
        <v>0</v>
      </c>
      <c r="Z22" s="118"/>
      <c r="AA22" s="119"/>
    </row>
    <row r="23" spans="2:27" ht="21.75" customHeight="1" thickTop="1" x14ac:dyDescent="0.15">
      <c r="B23" s="49"/>
      <c r="C23" s="61" t="s">
        <v>35</v>
      </c>
      <c r="D23" s="61"/>
      <c r="E23" s="61"/>
      <c r="F23" s="39" t="s">
        <v>30</v>
      </c>
      <c r="G23" s="55">
        <v>0</v>
      </c>
      <c r="H23" s="55"/>
      <c r="I23" s="56"/>
      <c r="J23" s="65" t="s">
        <v>35</v>
      </c>
      <c r="K23" s="66"/>
      <c r="L23" s="67"/>
      <c r="M23" s="39" t="s">
        <v>30</v>
      </c>
      <c r="N23" s="55">
        <v>0</v>
      </c>
      <c r="O23" s="55"/>
      <c r="P23" s="56"/>
      <c r="R23" s="132"/>
      <c r="S23" s="106" t="s">
        <v>48</v>
      </c>
      <c r="T23" s="106"/>
      <c r="U23" s="107" t="s">
        <v>58</v>
      </c>
      <c r="V23" s="107"/>
      <c r="W23" s="107"/>
      <c r="X23" s="5" t="s">
        <v>30</v>
      </c>
      <c r="Y23" s="108">
        <f>Y19-Y22</f>
        <v>0</v>
      </c>
      <c r="Z23" s="109"/>
      <c r="AA23" s="110"/>
    </row>
    <row r="24" spans="2:27" ht="21.75" customHeight="1" thickBot="1" x14ac:dyDescent="0.2">
      <c r="B24" s="49"/>
      <c r="C24" s="62" t="s">
        <v>20</v>
      </c>
      <c r="D24" s="62"/>
      <c r="E24" s="62"/>
      <c r="F24" s="35" t="s">
        <v>30</v>
      </c>
      <c r="G24" s="57">
        <v>0</v>
      </c>
      <c r="H24" s="57"/>
      <c r="I24" s="58"/>
      <c r="J24" s="51" t="s">
        <v>20</v>
      </c>
      <c r="K24" s="68"/>
      <c r="L24" s="52"/>
      <c r="M24" s="35" t="s">
        <v>30</v>
      </c>
      <c r="N24" s="57">
        <v>0</v>
      </c>
      <c r="O24" s="57"/>
      <c r="P24" s="58"/>
      <c r="R24" s="133" t="s">
        <v>59</v>
      </c>
      <c r="S24" s="133"/>
      <c r="T24" s="133"/>
      <c r="U24" s="133"/>
      <c r="V24" s="133"/>
      <c r="W24" s="133"/>
      <c r="X24" s="133"/>
      <c r="Y24" s="133"/>
      <c r="Z24" s="133"/>
      <c r="AA24" s="133"/>
    </row>
    <row r="25" spans="2:27" ht="21.75" customHeight="1" thickTop="1" x14ac:dyDescent="0.15">
      <c r="B25" s="50"/>
      <c r="C25" s="46" t="s">
        <v>36</v>
      </c>
      <c r="D25" s="47"/>
      <c r="E25" s="6" t="s">
        <v>46</v>
      </c>
      <c r="F25" s="34" t="s">
        <v>30</v>
      </c>
      <c r="G25" s="59">
        <f>SUM(G19:G24)</f>
        <v>4000</v>
      </c>
      <c r="H25" s="59"/>
      <c r="I25" s="60"/>
      <c r="J25" s="46" t="s">
        <v>36</v>
      </c>
      <c r="K25" s="69"/>
      <c r="L25" s="6" t="s">
        <v>47</v>
      </c>
      <c r="M25" s="34" t="s">
        <v>30</v>
      </c>
      <c r="N25" s="59">
        <f>SUM(N19:N24)</f>
        <v>4800</v>
      </c>
      <c r="O25" s="59"/>
      <c r="P25" s="60"/>
      <c r="Q25" s="30"/>
      <c r="R25" s="121"/>
      <c r="S25" s="121"/>
      <c r="T25" s="121"/>
      <c r="U25" s="121"/>
      <c r="V25" s="121"/>
      <c r="W25" s="121"/>
      <c r="X25" s="121"/>
      <c r="Y25" s="121"/>
      <c r="Z25" s="121"/>
      <c r="AA25" s="121"/>
    </row>
    <row r="26" spans="2:27" ht="5.0999999999999996" customHeight="1" x14ac:dyDescent="0.15"/>
    <row r="27" spans="2:27" ht="21.75" customHeight="1" x14ac:dyDescent="0.15">
      <c r="B27" s="136" t="s">
        <v>60</v>
      </c>
      <c r="C27" s="137"/>
      <c r="D27" s="137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136" t="s">
        <v>61</v>
      </c>
      <c r="P27" s="137"/>
      <c r="Q27" s="137"/>
      <c r="R27" s="137"/>
      <c r="S27" s="93"/>
      <c r="T27" s="93"/>
      <c r="U27" s="93"/>
      <c r="V27" s="93"/>
      <c r="W27" s="93"/>
      <c r="X27" s="93"/>
      <c r="Y27" s="93"/>
      <c r="Z27" s="93"/>
      <c r="AA27" s="94"/>
    </row>
    <row r="28" spans="2:27" ht="21.75" customHeight="1" x14ac:dyDescent="0.15">
      <c r="B28" s="145" t="s">
        <v>83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7"/>
      <c r="O28" s="145" t="s">
        <v>85</v>
      </c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7"/>
    </row>
    <row r="29" spans="2:27" ht="21.75" customHeight="1" x14ac:dyDescent="0.15">
      <c r="B29" s="148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50"/>
      <c r="O29" s="145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7"/>
    </row>
    <row r="30" spans="2:27" ht="21.75" customHeight="1" x14ac:dyDescent="0.15">
      <c r="B30" s="136" t="s">
        <v>62</v>
      </c>
      <c r="C30" s="137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51"/>
      <c r="O30" s="145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7"/>
    </row>
    <row r="31" spans="2:27" ht="21.75" customHeight="1" x14ac:dyDescent="0.15">
      <c r="B31" s="142" t="s">
        <v>84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4"/>
      <c r="O31" s="148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50"/>
    </row>
    <row r="32" spans="2:27" ht="21.75" customHeight="1" x14ac:dyDescent="0.15">
      <c r="B32" s="136" t="s">
        <v>63</v>
      </c>
      <c r="C32" s="137"/>
      <c r="D32" s="137"/>
      <c r="E32" s="137"/>
      <c r="F32" s="137"/>
      <c r="G32" s="137"/>
      <c r="H32" s="137"/>
      <c r="I32" s="137"/>
      <c r="J32" s="137"/>
      <c r="K32" s="137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4"/>
    </row>
    <row r="33" spans="2:27" ht="21.75" customHeight="1" x14ac:dyDescent="0.15">
      <c r="B33" s="138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39"/>
    </row>
    <row r="34" spans="2:27" ht="21.75" customHeight="1" x14ac:dyDescent="0.15">
      <c r="B34" s="138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39"/>
    </row>
    <row r="35" spans="2:27" ht="21.75" customHeight="1" thickBot="1" x14ac:dyDescent="0.2">
      <c r="B35" s="140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41"/>
    </row>
    <row r="36" spans="2:27" ht="21.75" customHeight="1" x14ac:dyDescent="0.15">
      <c r="B36" s="134" t="s">
        <v>64</v>
      </c>
      <c r="C36" s="135"/>
      <c r="D36" s="135"/>
      <c r="E36" s="135"/>
      <c r="F36" s="135"/>
      <c r="G36" s="135"/>
      <c r="H36" s="126" t="s">
        <v>65</v>
      </c>
      <c r="I36" s="127"/>
      <c r="J36" s="128"/>
      <c r="K36" s="17"/>
      <c r="L36" s="18" t="s">
        <v>66</v>
      </c>
      <c r="M36" s="31" t="s">
        <v>67</v>
      </c>
      <c r="N36" s="18"/>
      <c r="O36" s="18" t="s">
        <v>68</v>
      </c>
      <c r="P36" s="32" t="s">
        <v>69</v>
      </c>
      <c r="Q36" s="18"/>
      <c r="R36" s="129" t="s">
        <v>70</v>
      </c>
      <c r="S36" s="129"/>
      <c r="T36" s="129"/>
      <c r="U36" s="31" t="s">
        <v>67</v>
      </c>
      <c r="V36" s="18"/>
      <c r="W36" s="129" t="s">
        <v>71</v>
      </c>
      <c r="X36" s="129"/>
      <c r="Y36" s="129"/>
      <c r="Z36" s="18" t="s">
        <v>72</v>
      </c>
      <c r="AA36" s="33"/>
    </row>
    <row r="37" spans="2:27" ht="21.75" customHeight="1" x14ac:dyDescent="0.15">
      <c r="B37" s="120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2"/>
    </row>
    <row r="38" spans="2:27" ht="21.75" customHeight="1" x14ac:dyDescent="0.15">
      <c r="B38" s="120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2"/>
    </row>
    <row r="39" spans="2:27" ht="21.75" customHeight="1" x14ac:dyDescent="0.15">
      <c r="B39" s="120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2"/>
    </row>
    <row r="40" spans="2:27" ht="21.75" customHeight="1" x14ac:dyDescent="0.15"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2"/>
    </row>
    <row r="41" spans="2:27" ht="21.75" customHeight="1" thickBot="1" x14ac:dyDescent="0.2">
      <c r="B41" s="123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5"/>
    </row>
    <row r="42" spans="2:27" x14ac:dyDescent="0.15">
      <c r="B42" s="19" t="s">
        <v>75</v>
      </c>
    </row>
    <row r="43" spans="2:27" x14ac:dyDescent="0.15">
      <c r="B43" s="19" t="s">
        <v>74</v>
      </c>
    </row>
    <row r="44" spans="2:27" x14ac:dyDescent="0.15">
      <c r="B44" s="19" t="s">
        <v>73</v>
      </c>
    </row>
    <row r="45" spans="2:27" ht="21.75" customHeight="1" x14ac:dyDescent="0.15"/>
    <row r="46" spans="2:27" ht="21.75" customHeight="1" x14ac:dyDescent="0.15"/>
    <row r="47" spans="2:27" ht="21.75" customHeight="1" x14ac:dyDescent="0.15"/>
    <row r="48" spans="2:27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</sheetData>
  <mergeCells count="135">
    <mergeCell ref="B37:AA41"/>
    <mergeCell ref="H36:J36"/>
    <mergeCell ref="R36:T36"/>
    <mergeCell ref="W36:Y36"/>
    <mergeCell ref="U22:V22"/>
    <mergeCell ref="R17:R23"/>
    <mergeCell ref="R24:AA25"/>
    <mergeCell ref="B36:G36"/>
    <mergeCell ref="B32:K32"/>
    <mergeCell ref="L32:AA32"/>
    <mergeCell ref="B33:AA35"/>
    <mergeCell ref="B31:N31"/>
    <mergeCell ref="O28:AA31"/>
    <mergeCell ref="B27:D27"/>
    <mergeCell ref="E27:N27"/>
    <mergeCell ref="O27:R27"/>
    <mergeCell ref="S27:AA27"/>
    <mergeCell ref="B30:C30"/>
    <mergeCell ref="D30:N30"/>
    <mergeCell ref="B28:N29"/>
    <mergeCell ref="U17:V17"/>
    <mergeCell ref="U18:V18"/>
    <mergeCell ref="Y20:AA20"/>
    <mergeCell ref="S20:T22"/>
    <mergeCell ref="Y14:Z14"/>
    <mergeCell ref="N23:P23"/>
    <mergeCell ref="N24:P24"/>
    <mergeCell ref="N25:P25"/>
    <mergeCell ref="S23:T23"/>
    <mergeCell ref="U23:W23"/>
    <mergeCell ref="Y23:AA23"/>
    <mergeCell ref="U19:V19"/>
    <mergeCell ref="Y17:AA17"/>
    <mergeCell ref="Y18:AA18"/>
    <mergeCell ref="Y19:AA19"/>
    <mergeCell ref="S17:T19"/>
    <mergeCell ref="Y21:AA21"/>
    <mergeCell ref="Y22:AA22"/>
    <mergeCell ref="U21:V21"/>
    <mergeCell ref="U20:V20"/>
    <mergeCell ref="J21:L21"/>
    <mergeCell ref="J22:L22"/>
    <mergeCell ref="N21:P21"/>
    <mergeCell ref="N22:P22"/>
    <mergeCell ref="M17:P17"/>
    <mergeCell ref="N18:P18"/>
    <mergeCell ref="N19:P19"/>
    <mergeCell ref="N20:P20"/>
    <mergeCell ref="J18:L18"/>
    <mergeCell ref="J19:L19"/>
    <mergeCell ref="J20:L20"/>
    <mergeCell ref="E11:O11"/>
    <mergeCell ref="P11:Z11"/>
    <mergeCell ref="Y15:Z15"/>
    <mergeCell ref="U15:V15"/>
    <mergeCell ref="B1:C1"/>
    <mergeCell ref="S4:U4"/>
    <mergeCell ref="V4:AA4"/>
    <mergeCell ref="B4:D4"/>
    <mergeCell ref="E4:R4"/>
    <mergeCell ref="B5:D5"/>
    <mergeCell ref="V5:X5"/>
    <mergeCell ref="E5:U5"/>
    <mergeCell ref="Y5:Z5"/>
    <mergeCell ref="N13:O13"/>
    <mergeCell ref="Q13:R13"/>
    <mergeCell ref="Y13:Z13"/>
    <mergeCell ref="F14:G14"/>
    <mergeCell ref="N14:O14"/>
    <mergeCell ref="Q14:R14"/>
    <mergeCell ref="I13:J13"/>
    <mergeCell ref="J15:K15"/>
    <mergeCell ref="N15:O15"/>
    <mergeCell ref="T13:U13"/>
    <mergeCell ref="T14:U14"/>
    <mergeCell ref="B6:D6"/>
    <mergeCell ref="S6:U6"/>
    <mergeCell ref="V6:AA6"/>
    <mergeCell ref="B7:D7"/>
    <mergeCell ref="E7:F7"/>
    <mergeCell ref="J7:K7"/>
    <mergeCell ref="O7:P7"/>
    <mergeCell ref="T7:U7"/>
    <mergeCell ref="G7:I7"/>
    <mergeCell ref="L7:N7"/>
    <mergeCell ref="Q7:S7"/>
    <mergeCell ref="V7:AA7"/>
    <mergeCell ref="G8:H8"/>
    <mergeCell ref="W8:X8"/>
    <mergeCell ref="E8:F8"/>
    <mergeCell ref="J8:O8"/>
    <mergeCell ref="P8:Q8"/>
    <mergeCell ref="X9:Y9"/>
    <mergeCell ref="B8:D9"/>
    <mergeCell ref="C12:D12"/>
    <mergeCell ref="F12:G12"/>
    <mergeCell ref="N12:O12"/>
    <mergeCell ref="Q12:R12"/>
    <mergeCell ref="S8:V8"/>
    <mergeCell ref="E9:F9"/>
    <mergeCell ref="G9:H9"/>
    <mergeCell ref="J9:K9"/>
    <mergeCell ref="L9:M9"/>
    <mergeCell ref="O9:P9"/>
    <mergeCell ref="Q9:R9"/>
    <mergeCell ref="T9:U9"/>
    <mergeCell ref="I12:J12"/>
    <mergeCell ref="T12:U12"/>
    <mergeCell ref="B12:B15"/>
    <mergeCell ref="Y12:Z12"/>
    <mergeCell ref="C13:D13"/>
    <mergeCell ref="C25:D25"/>
    <mergeCell ref="B18:B25"/>
    <mergeCell ref="C14:D14"/>
    <mergeCell ref="F13:G13"/>
    <mergeCell ref="G21:I21"/>
    <mergeCell ref="G22:I22"/>
    <mergeCell ref="G23:I23"/>
    <mergeCell ref="G24:I24"/>
    <mergeCell ref="G25:I25"/>
    <mergeCell ref="C23:E23"/>
    <mergeCell ref="C24:E24"/>
    <mergeCell ref="I14:J14"/>
    <mergeCell ref="G18:I18"/>
    <mergeCell ref="G19:I19"/>
    <mergeCell ref="G20:I20"/>
    <mergeCell ref="F17:I17"/>
    <mergeCell ref="J23:L23"/>
    <mergeCell ref="J24:L24"/>
    <mergeCell ref="J25:K25"/>
    <mergeCell ref="C18:E18"/>
    <mergeCell ref="C19:E19"/>
    <mergeCell ref="C20:E20"/>
    <mergeCell ref="C21:E21"/>
    <mergeCell ref="C22:E22"/>
  </mergeCells>
  <phoneticPr fontId="2"/>
  <dataValidations count="6">
    <dataValidation type="list" allowBlank="1" showInputMessage="1" showErrorMessage="1" sqref="E6">
      <formula1>"4,5,6,7,8,9,10,11,12,1,2,3"</formula1>
    </dataValidation>
    <dataValidation type="list" allowBlank="1" showInputMessage="1" showErrorMessage="1" sqref="G6">
      <formula1>"1,2,3,4,5,6,7,8,9,10,11,12,13,14,15,16,17,18,19,20,21,22,23,24,25,26,27,28,29,30,31"</formula1>
    </dataValidation>
    <dataValidation type="list" allowBlank="1" showInputMessage="1" showErrorMessage="1" sqref="J6">
      <formula1>"月,火,水,木,金,土,日"</formula1>
    </dataValidation>
    <dataValidation type="list" allowBlank="1" showInputMessage="1" showErrorMessage="1" sqref="N6 R6">
      <formula1>"00,05,10,15,20,25,30,35,40,45,50,55"</formula1>
    </dataValidation>
    <dataValidation type="list" allowBlank="1" showInputMessage="1" showErrorMessage="1" sqref="L6">
      <formula1>"8,9,10,11,12,13,14,15,16,17,18,19,20,21"</formula1>
    </dataValidation>
    <dataValidation type="list" allowBlank="1" showInputMessage="1" showErrorMessage="1" sqref="P6">
      <formula1>"10,11,12,13,14,15,16,17,18,19,20,21,22"</formula1>
    </dataValidation>
  </dataValidations>
  <pageMargins left="0.59055118110236227" right="0.59055118110236227" top="0.39370078740157483" bottom="0.39370078740157483" header="0.31496062992125984" footer="0.31496062992125984"/>
  <pageSetup paperSize="9" scale="9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35</xdr:row>
                    <xdr:rowOff>0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13</xdr:col>
                    <xdr:colOff>38100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16</xdr:col>
                    <xdr:colOff>38100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21</xdr:col>
                    <xdr:colOff>38100</xdr:colOff>
                    <xdr:row>35</xdr:row>
                    <xdr:rowOff>0</xdr:rowOff>
                  </from>
                  <to>
                    <xdr:col>22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【記入例】企画報告書・ホームページ更新依頼書</vt:lpstr>
      <vt:lpstr>【記入例】企画報告書・ホームページ更新依頼書!Print_Area</vt:lpstr>
    </vt:vector>
  </TitlesOfParts>
  <Company>パルシステム連合会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 利明</dc:creator>
  <cp:lastModifiedBy>平野 利明</cp:lastModifiedBy>
  <cp:lastPrinted>2025-03-26T08:42:42Z</cp:lastPrinted>
  <dcterms:created xsi:type="dcterms:W3CDTF">2024-04-02T06:15:48Z</dcterms:created>
  <dcterms:modified xsi:type="dcterms:W3CDTF">2025-03-26T08:42:49Z</dcterms:modified>
</cp:coreProperties>
</file>