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wnas01-f17l\パルシステム埼玉\00_内部共有\99_暗号化\8_組織運営部\43　委員のしおり\2025\2025フォーマット集\フォーマットHPアップ用\"/>
    </mc:Choice>
  </mc:AlternateContent>
  <bookViews>
    <workbookView xWindow="0" yWindow="0" windowWidth="12015" windowHeight="12240"/>
  </bookViews>
  <sheets>
    <sheet name="Sheet1" sheetId="1" r:id="rId1"/>
    <sheet name="委員会と地区会・TG紐づけリスト" sheetId="2" state="hidden" r:id="rId2"/>
  </sheets>
  <definedNames>
    <definedName name="_xlnm.Print_Area" localSheetId="0">Sheet1!$A$1:$AA$43</definedName>
    <definedName name="くらし・福祉">委員会と地区会・TG紐づけリスト!$H$2:$H$5</definedName>
    <definedName name="環境">委員会と地区会・TG紐づけリスト!$G$2:$G$4</definedName>
    <definedName name="商品">委員会と地区会・TG紐づけリスト!$E$2:$E$4</definedName>
    <definedName name="西部エリア">委員会と地区会・TG紐づけリスト!$B$2:$B$9</definedName>
    <definedName name="選択してください">委員会と地区会・TG紐づけリスト!$J$2</definedName>
    <definedName name="東部エリア">委員会と地区会・TG紐づけリスト!$A$2:$A$3</definedName>
    <definedName name="南部エリア">委員会と地区会・TG紐づけリスト!$C$2:$C$7</definedName>
    <definedName name="農業・食育">委員会と地区会・TG紐づけリスト!$F$2:$F$4</definedName>
    <definedName name="平和・国際">委員会と地区会・TG紐づけリスト!$I$2:$I$4</definedName>
    <definedName name="北部エリア">委員会と地区会・TG紐づけリスト!$D$2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3" i="1" l="1"/>
  <c r="T24" i="1"/>
  <c r="T25" i="1"/>
  <c r="T26" i="1"/>
  <c r="T27" i="1"/>
  <c r="T28" i="1"/>
  <c r="T29" i="1"/>
  <c r="T30" i="1"/>
  <c r="R33" i="1"/>
  <c r="R31" i="1"/>
  <c r="T31" i="1" l="1"/>
  <c r="R35" i="1"/>
  <c r="T33" i="1"/>
  <c r="T35" i="1" l="1"/>
</calcChain>
</file>

<file path=xl/sharedStrings.xml><?xml version="1.0" encoding="utf-8"?>
<sst xmlns="http://schemas.openxmlformats.org/spreadsheetml/2006/main" count="129" uniqueCount="99">
  <si>
    <t>依頼者</t>
    <rPh sb="0" eb="3">
      <t>イライシャ</t>
    </rPh>
    <phoneticPr fontId="4"/>
  </si>
  <si>
    <t>目的</t>
    <rPh sb="0" eb="2">
      <t>モクテキ</t>
    </rPh>
    <phoneticPr fontId="4"/>
  </si>
  <si>
    <t>企画週</t>
    <rPh sb="0" eb="3">
      <t>キカクシュウ</t>
    </rPh>
    <phoneticPr fontId="4"/>
  </si>
  <si>
    <t>月</t>
    <rPh sb="0" eb="1">
      <t>ガツ</t>
    </rPh>
    <phoneticPr fontId="4"/>
  </si>
  <si>
    <t>回</t>
    <rPh sb="0" eb="1">
      <t>カイ</t>
    </rPh>
    <phoneticPr fontId="4"/>
  </si>
  <si>
    <t>組織運営部記入
センター納入予定日</t>
    <rPh sb="0" eb="5">
      <t>ソシキウンエイブ</t>
    </rPh>
    <rPh sb="5" eb="7">
      <t>キニュウ</t>
    </rPh>
    <rPh sb="12" eb="14">
      <t>ノウニュウ</t>
    </rPh>
    <rPh sb="14" eb="17">
      <t>ヨテイビ</t>
    </rPh>
    <phoneticPr fontId="4"/>
  </si>
  <si>
    <t>日</t>
    <rPh sb="0" eb="1">
      <t>ニチ</t>
    </rPh>
    <phoneticPr fontId="4"/>
  </si>
  <si>
    <t>（</t>
    <phoneticPr fontId="4"/>
  </si>
  <si>
    <t>）</t>
    <phoneticPr fontId="4"/>
  </si>
  <si>
    <t>選択してください</t>
  </si>
  <si>
    <t>委員会</t>
    <rPh sb="0" eb="3">
      <t>イインカイ</t>
    </rPh>
    <phoneticPr fontId="4"/>
  </si>
  <si>
    <t>東部エリア</t>
    <rPh sb="0" eb="2">
      <t>トウブ</t>
    </rPh>
    <phoneticPr fontId="4"/>
  </si>
  <si>
    <t>西部エリア</t>
    <rPh sb="0" eb="2">
      <t>セイブ</t>
    </rPh>
    <phoneticPr fontId="4"/>
  </si>
  <si>
    <t>南部エリア</t>
    <rPh sb="0" eb="2">
      <t>ナンブ</t>
    </rPh>
    <phoneticPr fontId="4"/>
  </si>
  <si>
    <t>北部エリア</t>
    <rPh sb="0" eb="2">
      <t>ホクブ</t>
    </rPh>
    <phoneticPr fontId="4"/>
  </si>
  <si>
    <t>商品</t>
    <rPh sb="0" eb="2">
      <t>ショウヒン</t>
    </rPh>
    <phoneticPr fontId="4"/>
  </si>
  <si>
    <t>農業・食育</t>
    <rPh sb="0" eb="2">
      <t>ノウギョウ</t>
    </rPh>
    <rPh sb="3" eb="5">
      <t>ショクイク</t>
    </rPh>
    <phoneticPr fontId="4"/>
  </si>
  <si>
    <t>環境</t>
    <rPh sb="0" eb="2">
      <t>カンキョウ</t>
    </rPh>
    <phoneticPr fontId="4"/>
  </si>
  <si>
    <t>くらし・福祉</t>
    <rPh sb="4" eb="6">
      <t>フクシ</t>
    </rPh>
    <phoneticPr fontId="4"/>
  </si>
  <si>
    <t>平和・国際</t>
    <rPh sb="0" eb="2">
      <t>ヘイワ</t>
    </rPh>
    <rPh sb="3" eb="5">
      <t>コクサイ</t>
    </rPh>
    <phoneticPr fontId="4"/>
  </si>
  <si>
    <t>桶川・北本・鴻巣</t>
    <rPh sb="0" eb="2">
      <t>オケガワ</t>
    </rPh>
    <rPh sb="3" eb="5">
      <t>キタモト</t>
    </rPh>
    <rPh sb="6" eb="8">
      <t>コウノス</t>
    </rPh>
    <phoneticPr fontId="4"/>
  </si>
  <si>
    <t>朝霞・和光・新座・志木</t>
    <rPh sb="0" eb="2">
      <t>アサカ</t>
    </rPh>
    <rPh sb="3" eb="5">
      <t>ワコウ</t>
    </rPh>
    <rPh sb="6" eb="8">
      <t>ニイザ</t>
    </rPh>
    <rPh sb="9" eb="11">
      <t>シキ</t>
    </rPh>
    <phoneticPr fontId="4"/>
  </si>
  <si>
    <t>川口北</t>
    <rPh sb="0" eb="3">
      <t>カワグチキタ</t>
    </rPh>
    <phoneticPr fontId="4"/>
  </si>
  <si>
    <t>熊谷・深谷</t>
    <rPh sb="0" eb="2">
      <t>クマガヤ</t>
    </rPh>
    <rPh sb="3" eb="5">
      <t>フカヤ</t>
    </rPh>
    <phoneticPr fontId="4"/>
  </si>
  <si>
    <t>考えよう！食品の今</t>
    <rPh sb="0" eb="1">
      <t>カンガ</t>
    </rPh>
    <rPh sb="5" eb="7">
      <t>ショクヒン</t>
    </rPh>
    <rPh sb="8" eb="9">
      <t>イマ</t>
    </rPh>
    <phoneticPr fontId="4"/>
  </si>
  <si>
    <t>楽しい食育</t>
    <rPh sb="0" eb="1">
      <t>タノ</t>
    </rPh>
    <rPh sb="3" eb="5">
      <t>ショクイク</t>
    </rPh>
    <phoneticPr fontId="4"/>
  </si>
  <si>
    <t>くらしと環境</t>
    <rPh sb="4" eb="6">
      <t>カンキョウ</t>
    </rPh>
    <phoneticPr fontId="4"/>
  </si>
  <si>
    <t>めんたる♥へるす</t>
    <phoneticPr fontId="4"/>
  </si>
  <si>
    <t>ピース・インター</t>
    <phoneticPr fontId="4"/>
  </si>
  <si>
    <t>上尾準備会</t>
    <rPh sb="0" eb="5">
      <t>アゲオジュンビカイ</t>
    </rPh>
    <phoneticPr fontId="4"/>
  </si>
  <si>
    <t>川越東部</t>
    <rPh sb="0" eb="4">
      <t>カワゴエトウブ</t>
    </rPh>
    <phoneticPr fontId="4"/>
  </si>
  <si>
    <t>越谷</t>
    <rPh sb="0" eb="2">
      <t>コシガヤ</t>
    </rPh>
    <phoneticPr fontId="4"/>
  </si>
  <si>
    <t>広めよう！！パルの商品</t>
    <rPh sb="0" eb="1">
      <t>ヒロ</t>
    </rPh>
    <rPh sb="9" eb="11">
      <t>ショウヒン</t>
    </rPh>
    <phoneticPr fontId="4"/>
  </si>
  <si>
    <t>食べて知ろう！産直</t>
    <rPh sb="0" eb="1">
      <t>タ</t>
    </rPh>
    <rPh sb="3" eb="4">
      <t>シ</t>
    </rPh>
    <rPh sb="7" eb="9">
      <t>サンチョク</t>
    </rPh>
    <phoneticPr fontId="4"/>
  </si>
  <si>
    <t>たのしい石けん生活</t>
    <rPh sb="4" eb="5">
      <t>セッ</t>
    </rPh>
    <rPh sb="7" eb="9">
      <t>セイカツ</t>
    </rPh>
    <phoneticPr fontId="4"/>
  </si>
  <si>
    <t>あったか♡おやこサポート</t>
    <phoneticPr fontId="4"/>
  </si>
  <si>
    <t>所沢</t>
    <rPh sb="0" eb="2">
      <t>トコロザワ</t>
    </rPh>
    <phoneticPr fontId="4"/>
  </si>
  <si>
    <t>蕨</t>
    <rPh sb="0" eb="1">
      <t>ワラビ</t>
    </rPh>
    <phoneticPr fontId="4"/>
  </si>
  <si>
    <t>知ろう！エシカル</t>
    <rPh sb="0" eb="1">
      <t>シ</t>
    </rPh>
    <phoneticPr fontId="4"/>
  </si>
  <si>
    <t>やさしいでんき</t>
    <phoneticPr fontId="4"/>
  </si>
  <si>
    <t>憲法ってなんだろう？</t>
    <rPh sb="0" eb="2">
      <t>ケンポウ</t>
    </rPh>
    <phoneticPr fontId="4"/>
  </si>
  <si>
    <t>所沢第二</t>
    <rPh sb="0" eb="2">
      <t>トコロザワ</t>
    </rPh>
    <rPh sb="2" eb="4">
      <t>ダイニ</t>
    </rPh>
    <phoneticPr fontId="4"/>
  </si>
  <si>
    <t>草加</t>
    <rPh sb="0" eb="2">
      <t>ソウカ</t>
    </rPh>
    <phoneticPr fontId="4"/>
  </si>
  <si>
    <t>狭山</t>
    <rPh sb="0" eb="2">
      <t>サヤマ</t>
    </rPh>
    <phoneticPr fontId="4"/>
  </si>
  <si>
    <t>浦和区</t>
    <rPh sb="0" eb="3">
      <t>ウラワク</t>
    </rPh>
    <phoneticPr fontId="4"/>
  </si>
  <si>
    <t>狭山第二</t>
    <rPh sb="0" eb="2">
      <t>サヤマ</t>
    </rPh>
    <rPh sb="2" eb="4">
      <t>ダイニ</t>
    </rPh>
    <phoneticPr fontId="4"/>
  </si>
  <si>
    <t>南区</t>
    <rPh sb="0" eb="2">
      <t>ミナミク</t>
    </rPh>
    <phoneticPr fontId="4"/>
  </si>
  <si>
    <t>入間・日高・飯能</t>
    <rPh sb="0" eb="2">
      <t>イルマ</t>
    </rPh>
    <rPh sb="3" eb="5">
      <t>ヒダカ</t>
    </rPh>
    <rPh sb="6" eb="8">
      <t>ハンノウ</t>
    </rPh>
    <phoneticPr fontId="4"/>
  </si>
  <si>
    <t>ふじみ野・富士見・三芳</t>
    <rPh sb="3" eb="4">
      <t>ノ</t>
    </rPh>
    <rPh sb="5" eb="8">
      <t>フジミ</t>
    </rPh>
    <rPh sb="9" eb="11">
      <t>ミヨシ</t>
    </rPh>
    <phoneticPr fontId="4"/>
  </si>
  <si>
    <t>選択してください</t>
    <rPh sb="0" eb="2">
      <t>センタク</t>
    </rPh>
    <phoneticPr fontId="4"/>
  </si>
  <si>
    <t>担当者名</t>
    <rPh sb="0" eb="3">
      <t>タントウシャ</t>
    </rPh>
    <rPh sb="3" eb="4">
      <t>メイ</t>
    </rPh>
    <phoneticPr fontId="4"/>
  </si>
  <si>
    <t>施設名</t>
    <rPh sb="0" eb="2">
      <t>シセツ</t>
    </rPh>
    <rPh sb="2" eb="3">
      <t>メイ</t>
    </rPh>
    <phoneticPr fontId="4"/>
  </si>
  <si>
    <t>分</t>
    <rPh sb="0" eb="1">
      <t>フン</t>
    </rPh>
    <phoneticPr fontId="4"/>
  </si>
  <si>
    <t>時</t>
    <rPh sb="0" eb="1">
      <t>ジ</t>
    </rPh>
    <phoneticPr fontId="4"/>
  </si>
  <si>
    <t>）</t>
    <phoneticPr fontId="4"/>
  </si>
  <si>
    <t>（</t>
    <phoneticPr fontId="4"/>
  </si>
  <si>
    <t>室名</t>
    <rPh sb="0" eb="2">
      <t>シツメイ</t>
    </rPh>
    <phoneticPr fontId="4"/>
  </si>
  <si>
    <t>届け先</t>
    <rPh sb="0" eb="1">
      <t>トド</t>
    </rPh>
    <rPh sb="2" eb="3">
      <t>サキ</t>
    </rPh>
    <phoneticPr fontId="4"/>
  </si>
  <si>
    <t>①企画会場</t>
    <rPh sb="1" eb="5">
      <t>キカクカイジョウ</t>
    </rPh>
    <phoneticPr fontId="4"/>
  </si>
  <si>
    <t>②個人宅</t>
    <rPh sb="1" eb="4">
      <t>コジンタク</t>
    </rPh>
    <phoneticPr fontId="4"/>
  </si>
  <si>
    <t>氏名</t>
    <rPh sb="0" eb="2">
      <t>シメイ</t>
    </rPh>
    <phoneticPr fontId="4"/>
  </si>
  <si>
    <t>組合員番号</t>
    <rPh sb="0" eb="5">
      <t>クミアイインバンゴウ</t>
    </rPh>
    <phoneticPr fontId="4"/>
  </si>
  <si>
    <t>コース№</t>
    <phoneticPr fontId="4"/>
  </si>
  <si>
    <t>利用形態</t>
    <rPh sb="0" eb="4">
      <t>リヨウケイタイ</t>
    </rPh>
    <phoneticPr fontId="4"/>
  </si>
  <si>
    <t>グループ名</t>
    <rPh sb="4" eb="5">
      <t>メイ</t>
    </rPh>
    <phoneticPr fontId="4"/>
  </si>
  <si>
    <t>カタログ名</t>
    <rPh sb="4" eb="5">
      <t>メイ</t>
    </rPh>
    <phoneticPr fontId="4"/>
  </si>
  <si>
    <t>商品番号</t>
    <rPh sb="0" eb="4">
      <t>ショウヒンバンゴウ</t>
    </rPh>
    <phoneticPr fontId="4"/>
  </si>
  <si>
    <t>商品名</t>
    <rPh sb="0" eb="3">
      <t>ショウヒンメイ</t>
    </rPh>
    <phoneticPr fontId="4"/>
  </si>
  <si>
    <t>賞味
期限</t>
    <rPh sb="0" eb="2">
      <t>ショウミ</t>
    </rPh>
    <rPh sb="3" eb="5">
      <t>キゲン</t>
    </rPh>
    <phoneticPr fontId="4"/>
  </si>
  <si>
    <t>温度帯</t>
    <rPh sb="0" eb="3">
      <t>オンドタイ</t>
    </rPh>
    <phoneticPr fontId="4"/>
  </si>
  <si>
    <t>消費
税率</t>
    <rPh sb="0" eb="2">
      <t>ショウヒ</t>
    </rPh>
    <rPh sb="3" eb="5">
      <t>ゼイリツ</t>
    </rPh>
    <phoneticPr fontId="4"/>
  </si>
  <si>
    <t>合計
（税込）</t>
    <rPh sb="0" eb="2">
      <t>ゴウケイ</t>
    </rPh>
    <rPh sb="4" eb="6">
      <t>ゼイコミ</t>
    </rPh>
    <phoneticPr fontId="4"/>
  </si>
  <si>
    <t>数量</t>
    <rPh sb="0" eb="2">
      <t>スウリョウ</t>
    </rPh>
    <phoneticPr fontId="4"/>
  </si>
  <si>
    <t>単価
（税込）</t>
    <rPh sb="0" eb="2">
      <t>タンカ</t>
    </rPh>
    <rPh sb="4" eb="6">
      <t>ゼイコミ</t>
    </rPh>
    <phoneticPr fontId="4"/>
  </si>
  <si>
    <t>冷凍品のドライアイス</t>
    <rPh sb="0" eb="3">
      <t>レイトウヒン</t>
    </rPh>
    <phoneticPr fontId="4"/>
  </si>
  <si>
    <t>翌々週のお届け商品</t>
    <rPh sb="0" eb="3">
      <t>ヨクヨクシュウ</t>
    </rPh>
    <rPh sb="5" eb="6">
      <t>トド</t>
    </rPh>
    <rPh sb="7" eb="9">
      <t>ショウヒン</t>
    </rPh>
    <phoneticPr fontId="4"/>
  </si>
  <si>
    <t>合計</t>
    <rPh sb="0" eb="2">
      <t>ゴウケイ</t>
    </rPh>
    <phoneticPr fontId="4"/>
  </si>
  <si>
    <t>消費税率10%対象商品の小計</t>
    <rPh sb="0" eb="4">
      <t>ショウヒゼイリツ</t>
    </rPh>
    <rPh sb="7" eb="11">
      <t>タイショウショウヒン</t>
    </rPh>
    <rPh sb="12" eb="14">
      <t>ショウケイ</t>
    </rPh>
    <phoneticPr fontId="4"/>
  </si>
  <si>
    <t>消費税率8%対象商品の小計</t>
    <rPh sb="0" eb="4">
      <t>ショウヒゼイリツ</t>
    </rPh>
    <rPh sb="6" eb="10">
      <t>タイショウショウヒン</t>
    </rPh>
    <rPh sb="11" eb="13">
      <t>ショウケイ</t>
    </rPh>
    <phoneticPr fontId="4"/>
  </si>
  <si>
    <t>発注商品</t>
    <rPh sb="0" eb="4">
      <t>ハッチュウショウヒン</t>
    </rPh>
    <phoneticPr fontId="4"/>
  </si>
  <si>
    <t>※ カタログ名欄には、カタログ名もしくはチラシタイトルを入力</t>
    <phoneticPr fontId="4"/>
  </si>
  <si>
    <t>③その他</t>
    <rPh sb="3" eb="4">
      <t>タ</t>
    </rPh>
    <phoneticPr fontId="4"/>
  </si>
  <si>
    <t>※お届け日時の10日前までにFAXしてください。</t>
    <phoneticPr fontId="4"/>
  </si>
  <si>
    <t>※FAXを送付後、必ず電話による着信確認をしてください。</t>
    <phoneticPr fontId="4"/>
  </si>
  <si>
    <t>※金曜日は17：00までにFAX・電話確認をしてください。それ以降は翌週回の注文となります。</t>
    <phoneticPr fontId="4"/>
  </si>
  <si>
    <t>※発注した商品に欠品が発生した場合は、5日以内に組織運営部へご連絡ください。</t>
    <phoneticPr fontId="4"/>
  </si>
  <si>
    <t>生協記入欄</t>
    <rPh sb="0" eb="5">
      <t>セイキョウキニュウラン</t>
    </rPh>
    <phoneticPr fontId="4"/>
  </si>
  <si>
    <t>発注コード</t>
    <rPh sb="0" eb="2">
      <t>ハッチュウ</t>
    </rPh>
    <phoneticPr fontId="4"/>
  </si>
  <si>
    <t>組織運営部発注者</t>
    <rPh sb="0" eb="8">
      <t>ソシキウンエイブハッチュウシャ</t>
    </rPh>
    <phoneticPr fontId="4"/>
  </si>
  <si>
    <t>東部  ・  西部  ・  南部  ・  北部  ・  テーマ  ・  理事会</t>
    <rPh sb="0" eb="2">
      <t>トウブ</t>
    </rPh>
    <rPh sb="7" eb="9">
      <t>セイブ</t>
    </rPh>
    <rPh sb="14" eb="16">
      <t>ナンブ</t>
    </rPh>
    <rPh sb="21" eb="23">
      <t>ホクブ</t>
    </rPh>
    <rPh sb="36" eb="39">
      <t>リジカイ</t>
    </rPh>
    <phoneticPr fontId="4"/>
  </si>
  <si>
    <t>№</t>
    <phoneticPr fontId="4"/>
  </si>
  <si>
    <t>書式11</t>
    <rPh sb="0" eb="2">
      <t>ショシキ</t>
    </rPh>
    <phoneticPr fontId="4"/>
  </si>
  <si>
    <t>宛先　組織運営部　FAX：048-432-7798　TEL：0120-921-170　メール：saitama-kumikatsu@pal.or.jp</t>
    <rPh sb="0" eb="2">
      <t>アテサキ</t>
    </rPh>
    <rPh sb="3" eb="8">
      <t>ソシキウンエイブ</t>
    </rPh>
    <phoneticPr fontId="4"/>
  </si>
  <si>
    <r>
      <t>商品発注・サンプル依頼連絡票</t>
    </r>
    <r>
      <rPr>
        <sz val="20"/>
        <color rgb="FF0000FF"/>
        <rFont val="HGP創英角ｺﾞｼｯｸUB"/>
        <family val="3"/>
        <charset val="128"/>
      </rPr>
      <t>【データ入力専用】</t>
    </r>
    <rPh sb="18" eb="20">
      <t>ニュウリョク</t>
    </rPh>
    <rPh sb="20" eb="22">
      <t>センヨウ</t>
    </rPh>
    <phoneticPr fontId="4"/>
  </si>
  <si>
    <t>産地とつながる</t>
    <rPh sb="0" eb="2">
      <t>サンチ</t>
    </rPh>
    <phoneticPr fontId="4"/>
  </si>
  <si>
    <t>くらしサポート</t>
    <phoneticPr fontId="4"/>
  </si>
  <si>
    <t>平和募金団体を知ろう</t>
    <rPh sb="0" eb="6">
      <t>ヘイワボキンダンタイ</t>
    </rPh>
    <rPh sb="7" eb="8">
      <t>シ</t>
    </rPh>
    <phoneticPr fontId="4"/>
  </si>
  <si>
    <t>キラリ☆シニア</t>
    <phoneticPr fontId="4"/>
  </si>
  <si>
    <t>2025年4月版</t>
    <rPh sb="4" eb="5">
      <t>ネン</t>
    </rPh>
    <rPh sb="6" eb="8">
      <t>ガツバン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</si>
</sst>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[$¥-411]#,##0;[$¥-411]#,##0"/>
    <numFmt numFmtId="177" formatCode="0&quot;日&quot;"/>
    <numFmt numFmtId="178" formatCode="#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.5"/>
      <color theme="0"/>
      <name val="ＭＳ Ｐゴシック"/>
      <family val="2"/>
      <charset val="128"/>
      <scheme val="minor"/>
    </font>
    <font>
      <sz val="6"/>
      <color theme="0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20"/>
      <color theme="1"/>
      <name val="HGP創英角ｺﾞｼｯｸUB"/>
      <family val="3"/>
      <charset val="128"/>
    </font>
    <font>
      <sz val="10.5"/>
      <color rgb="FF0000FF"/>
      <name val="ＭＳ Ｐゴシック"/>
      <family val="2"/>
      <charset val="128"/>
      <scheme val="minor"/>
    </font>
    <font>
      <sz val="10.5"/>
      <color rgb="FF0000FF"/>
      <name val="ＭＳ Ｐゴシック"/>
      <family val="3"/>
      <charset val="128"/>
      <scheme val="minor"/>
    </font>
    <font>
      <sz val="20"/>
      <color rgb="FF0000FF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Border="1">
      <alignment vertical="center"/>
    </xf>
    <xf numFmtId="9" fontId="6" fillId="3" borderId="0" xfId="0" applyNumberFormat="1" applyFont="1" applyFill="1">
      <alignment vertical="center"/>
    </xf>
    <xf numFmtId="9" fontId="7" fillId="3" borderId="0" xfId="0" applyNumberFormat="1" applyFont="1" applyFill="1">
      <alignment vertical="center"/>
    </xf>
    <xf numFmtId="0" fontId="3" fillId="3" borderId="6" xfId="0" applyFont="1" applyFill="1" applyBorder="1" applyProtection="1">
      <alignment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Protection="1">
      <alignment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Protection="1">
      <alignment vertical="center"/>
      <protection locked="0"/>
    </xf>
    <xf numFmtId="0" fontId="11" fillId="3" borderId="4" xfId="0" applyFont="1" applyFill="1" applyBorder="1" applyProtection="1">
      <alignment vertical="center"/>
      <protection locked="0"/>
    </xf>
    <xf numFmtId="0" fontId="11" fillId="3" borderId="3" xfId="0" applyFont="1" applyFill="1" applyBorder="1" applyProtection="1">
      <alignment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Protection="1">
      <alignment vertical="center"/>
      <protection locked="0"/>
    </xf>
    <xf numFmtId="0" fontId="3" fillId="3" borderId="4" xfId="0" applyFont="1" applyFill="1" applyBorder="1" applyProtection="1">
      <alignment vertical="center"/>
      <protection locked="0"/>
    </xf>
    <xf numFmtId="0" fontId="3" fillId="3" borderId="3" xfId="0" applyFont="1" applyFill="1" applyBorder="1" applyProtection="1">
      <alignment vertical="center"/>
      <protection locked="0"/>
    </xf>
    <xf numFmtId="0" fontId="3" fillId="2" borderId="3" xfId="0" applyFont="1" applyFill="1" applyBorder="1" applyAlignment="1">
      <alignment horizontal="center" vertical="center"/>
    </xf>
    <xf numFmtId="0" fontId="10" fillId="3" borderId="2" xfId="0" applyFont="1" applyFill="1" applyBorder="1" applyProtection="1">
      <alignment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49" fontId="3" fillId="3" borderId="2" xfId="0" applyNumberFormat="1" applyFont="1" applyFill="1" applyBorder="1" applyProtection="1">
      <alignment vertical="center"/>
      <protection locked="0"/>
    </xf>
    <xf numFmtId="49" fontId="3" fillId="3" borderId="4" xfId="0" applyNumberFormat="1" applyFont="1" applyFill="1" applyBorder="1" applyProtection="1">
      <alignment vertical="center"/>
      <protection locked="0"/>
    </xf>
    <xf numFmtId="49" fontId="3" fillId="3" borderId="3" xfId="0" applyNumberFormat="1" applyFont="1" applyFill="1" applyBorder="1" applyProtection="1">
      <alignment vertical="center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2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Protection="1">
      <alignment vertical="center"/>
      <protection locked="0"/>
    </xf>
    <xf numFmtId="0" fontId="3" fillId="3" borderId="1" xfId="0" applyFont="1" applyFill="1" applyBorder="1" applyProtection="1">
      <alignment vertical="center"/>
      <protection locked="0"/>
    </xf>
    <xf numFmtId="6" fontId="3" fillId="3" borderId="1" xfId="1" applyFont="1" applyFill="1" applyBorder="1" applyProtection="1">
      <alignment vertical="center"/>
      <protection locked="0"/>
    </xf>
    <xf numFmtId="9" fontId="10" fillId="3" borderId="1" xfId="0" applyNumberFormat="1" applyFont="1" applyFill="1" applyBorder="1" applyAlignment="1" applyProtection="1">
      <alignment vertical="center" shrinkToFit="1"/>
      <protection locked="0"/>
    </xf>
    <xf numFmtId="0" fontId="11" fillId="3" borderId="1" xfId="0" applyFont="1" applyFill="1" applyBorder="1" applyAlignment="1" applyProtection="1">
      <alignment vertical="center" shrinkToFit="1"/>
      <protection locked="0"/>
    </xf>
    <xf numFmtId="177" fontId="3" fillId="3" borderId="1" xfId="0" applyNumberFormat="1" applyFont="1" applyFill="1" applyBorder="1" applyProtection="1">
      <alignment vertical="center"/>
      <protection locked="0"/>
    </xf>
    <xf numFmtId="49" fontId="3" fillId="3" borderId="1" xfId="0" applyNumberFormat="1" applyFont="1" applyFill="1" applyBorder="1" applyAlignment="1" applyProtection="1">
      <alignment vertical="center" wrapText="1"/>
      <protection locked="0"/>
    </xf>
    <xf numFmtId="0" fontId="3" fillId="3" borderId="13" xfId="0" applyFont="1" applyFill="1" applyBorder="1" applyProtection="1">
      <alignment vertical="center"/>
      <protection locked="0"/>
    </xf>
    <xf numFmtId="6" fontId="3" fillId="3" borderId="13" xfId="1" applyFont="1" applyFill="1" applyBorder="1" applyProtection="1">
      <alignment vertical="center"/>
      <protection locked="0"/>
    </xf>
    <xf numFmtId="0" fontId="10" fillId="3" borderId="3" xfId="0" applyFont="1" applyFill="1" applyBorder="1" applyProtection="1">
      <alignment vertical="center"/>
      <protection locked="0"/>
    </xf>
    <xf numFmtId="0" fontId="11" fillId="3" borderId="1" xfId="0" applyFont="1" applyFill="1" applyBorder="1" applyProtection="1">
      <alignment vertical="center"/>
      <protection locked="0"/>
    </xf>
    <xf numFmtId="6" fontId="3" fillId="3" borderId="14" xfId="1" applyFont="1" applyFill="1" applyBorder="1" applyProtection="1">
      <alignment vertical="center"/>
      <protection locked="0"/>
    </xf>
    <xf numFmtId="178" fontId="3" fillId="3" borderId="14" xfId="0" applyNumberFormat="1" applyFont="1" applyFill="1" applyBorder="1" applyProtection="1">
      <alignment vertical="center"/>
      <protection locked="0"/>
    </xf>
    <xf numFmtId="178" fontId="3" fillId="3" borderId="1" xfId="0" applyNumberFormat="1" applyFont="1" applyFill="1" applyBorder="1" applyProtection="1">
      <alignment vertical="center"/>
      <protection locked="0"/>
    </xf>
    <xf numFmtId="178" fontId="3" fillId="3" borderId="13" xfId="0" applyNumberFormat="1" applyFont="1" applyFill="1" applyBorder="1" applyProtection="1">
      <alignment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>
      <alignment vertical="center"/>
    </xf>
    <xf numFmtId="0" fontId="8" fillId="2" borderId="11" xfId="0" applyFont="1" applyFill="1" applyBorder="1">
      <alignment vertical="center"/>
    </xf>
    <xf numFmtId="0" fontId="8" fillId="2" borderId="12" xfId="0" applyFont="1" applyFill="1" applyBorder="1">
      <alignment vertical="center"/>
    </xf>
    <xf numFmtId="0" fontId="8" fillId="2" borderId="5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3" fillId="2" borderId="8" xfId="0" applyFont="1" applyFill="1" applyBorder="1">
      <alignment vertical="center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righ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3"/>
  <sheetViews>
    <sheetView showZeros="0" tabSelected="1" workbookViewId="0">
      <selection activeCell="AM17" sqref="AM17"/>
    </sheetView>
  </sheetViews>
  <sheetFormatPr defaultColWidth="3.5" defaultRowHeight="25.5" customHeight="1" x14ac:dyDescent="0.15"/>
  <cols>
    <col min="1" max="1" width="1.625" style="6" customWidth="1"/>
    <col min="2" max="27" width="3.5" style="6"/>
    <col min="28" max="28" width="1.625" style="6" customWidth="1"/>
    <col min="29" max="16384" width="3.5" style="6"/>
  </cols>
  <sheetData>
    <row r="1" spans="1:27" ht="12.75" x14ac:dyDescent="0.15">
      <c r="B1" s="54" t="s">
        <v>91</v>
      </c>
      <c r="C1" s="55"/>
      <c r="AA1" s="8" t="s">
        <v>98</v>
      </c>
    </row>
    <row r="2" spans="1:27" ht="12.75" x14ac:dyDescent="0.15">
      <c r="AA2" s="7" t="s">
        <v>92</v>
      </c>
    </row>
    <row r="3" spans="1:27" ht="25.5" customHeight="1" x14ac:dyDescent="0.15">
      <c r="A3" s="56" t="s">
        <v>93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</row>
    <row r="4" spans="1:27" ht="25.5" customHeight="1" x14ac:dyDescent="0.15">
      <c r="B4" s="26" t="s">
        <v>0</v>
      </c>
      <c r="C4" s="26"/>
      <c r="D4" s="25" t="s">
        <v>9</v>
      </c>
      <c r="E4" s="17"/>
      <c r="F4" s="17"/>
      <c r="G4" s="18"/>
      <c r="H4" s="19" t="s">
        <v>10</v>
      </c>
      <c r="I4" s="24"/>
      <c r="J4" s="16" t="s">
        <v>49</v>
      </c>
      <c r="K4" s="17"/>
      <c r="L4" s="17"/>
      <c r="M4" s="17"/>
      <c r="N4" s="17"/>
      <c r="O4" s="17"/>
      <c r="P4" s="18"/>
      <c r="Q4" s="16" t="s">
        <v>9</v>
      </c>
      <c r="R4" s="17"/>
      <c r="S4" s="17"/>
      <c r="T4" s="18"/>
      <c r="U4" s="19" t="s">
        <v>50</v>
      </c>
      <c r="V4" s="20"/>
      <c r="W4" s="20"/>
      <c r="X4" s="21"/>
      <c r="Y4" s="22"/>
      <c r="Z4" s="22"/>
      <c r="AA4" s="23"/>
    </row>
    <row r="5" spans="1:27" ht="25.5" customHeight="1" x14ac:dyDescent="0.15">
      <c r="B5" s="19" t="s">
        <v>1</v>
      </c>
      <c r="C5" s="24"/>
      <c r="D5" s="21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3"/>
    </row>
    <row r="6" spans="1:27" ht="25.5" customHeight="1" x14ac:dyDescent="0.15">
      <c r="B6" s="26" t="s">
        <v>2</v>
      </c>
      <c r="C6" s="26"/>
      <c r="D6" s="12"/>
      <c r="E6" s="4" t="s">
        <v>3</v>
      </c>
      <c r="F6" s="12"/>
      <c r="G6" s="4" t="s">
        <v>4</v>
      </c>
      <c r="H6" s="27" t="s">
        <v>5</v>
      </c>
      <c r="I6" s="28"/>
      <c r="J6" s="28"/>
      <c r="K6" s="28"/>
      <c r="L6" s="29"/>
      <c r="M6" s="12"/>
      <c r="N6" s="4" t="s">
        <v>3</v>
      </c>
      <c r="O6" s="12"/>
      <c r="P6" s="4" t="s">
        <v>6</v>
      </c>
      <c r="Q6" s="5" t="s">
        <v>7</v>
      </c>
      <c r="R6" s="13"/>
      <c r="S6" s="4" t="s">
        <v>8</v>
      </c>
    </row>
    <row r="7" spans="1:27" ht="5.0999999999999996" customHeight="1" x14ac:dyDescent="0.15"/>
    <row r="8" spans="1:27" ht="25.5" customHeight="1" x14ac:dyDescent="0.15">
      <c r="B8" s="19" t="s">
        <v>57</v>
      </c>
      <c r="C8" s="24"/>
      <c r="D8" s="25" t="s">
        <v>9</v>
      </c>
      <c r="E8" s="17"/>
      <c r="F8" s="17"/>
      <c r="G8" s="18"/>
    </row>
    <row r="9" spans="1:27" ht="5.0999999999999996" customHeight="1" x14ac:dyDescent="0.15">
      <c r="B9" s="9"/>
      <c r="C9" s="9"/>
      <c r="D9" s="9"/>
      <c r="E9" s="9"/>
      <c r="F9" s="9"/>
      <c r="G9" s="9"/>
    </row>
    <row r="10" spans="1:27" ht="12.75" x14ac:dyDescent="0.15">
      <c r="B10" s="35" t="s">
        <v>58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7"/>
    </row>
    <row r="11" spans="1:27" ht="25.5" customHeight="1" x14ac:dyDescent="0.15">
      <c r="B11" s="19" t="s">
        <v>51</v>
      </c>
      <c r="C11" s="24"/>
      <c r="D11" s="21"/>
      <c r="E11" s="22"/>
      <c r="F11" s="22"/>
      <c r="G11" s="22"/>
      <c r="H11" s="22"/>
      <c r="I11" s="22"/>
      <c r="J11" s="23"/>
      <c r="K11" s="19" t="s">
        <v>56</v>
      </c>
      <c r="L11" s="24"/>
      <c r="M11" s="21"/>
      <c r="N11" s="22"/>
      <c r="O11" s="22"/>
      <c r="P11" s="23"/>
      <c r="Q11" s="14"/>
      <c r="R11" s="1" t="s">
        <v>3</v>
      </c>
      <c r="S11" s="14"/>
      <c r="T11" s="1" t="s">
        <v>6</v>
      </c>
      <c r="U11" s="2" t="s">
        <v>55</v>
      </c>
      <c r="V11" s="15"/>
      <c r="W11" s="1" t="s">
        <v>54</v>
      </c>
      <c r="X11" s="14"/>
      <c r="Y11" s="1" t="s">
        <v>53</v>
      </c>
      <c r="Z11" s="14"/>
      <c r="AA11" s="1" t="s">
        <v>52</v>
      </c>
    </row>
    <row r="12" spans="1:27" ht="5.0999999999999996" customHeight="1" x14ac:dyDescent="0.15"/>
    <row r="13" spans="1:27" ht="12.75" x14ac:dyDescent="0.15">
      <c r="B13" s="35" t="s">
        <v>59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7"/>
    </row>
    <row r="14" spans="1:27" ht="25.5" customHeight="1" x14ac:dyDescent="0.15">
      <c r="B14" s="19" t="s">
        <v>60</v>
      </c>
      <c r="C14" s="24"/>
      <c r="D14" s="21"/>
      <c r="E14" s="22"/>
      <c r="F14" s="22"/>
      <c r="G14" s="22"/>
      <c r="H14" s="22"/>
      <c r="I14" s="22"/>
      <c r="J14" s="19" t="s">
        <v>61</v>
      </c>
      <c r="K14" s="20"/>
      <c r="L14" s="24"/>
      <c r="M14" s="30"/>
      <c r="N14" s="31"/>
      <c r="O14" s="31"/>
      <c r="P14" s="31"/>
      <c r="Q14" s="31"/>
      <c r="R14" s="31"/>
      <c r="S14" s="19" t="s">
        <v>62</v>
      </c>
      <c r="T14" s="20"/>
      <c r="U14" s="24"/>
      <c r="V14" s="30"/>
      <c r="W14" s="31"/>
      <c r="X14" s="31"/>
      <c r="Y14" s="31"/>
      <c r="Z14" s="31"/>
      <c r="AA14" s="32"/>
    </row>
    <row r="15" spans="1:27" ht="25.5" customHeight="1" x14ac:dyDescent="0.15">
      <c r="B15" s="33" t="s">
        <v>63</v>
      </c>
      <c r="C15" s="34"/>
      <c r="D15" s="25" t="s">
        <v>9</v>
      </c>
      <c r="E15" s="17"/>
      <c r="F15" s="17"/>
      <c r="G15" s="17"/>
      <c r="H15" s="17"/>
      <c r="I15" s="18"/>
      <c r="J15" s="19" t="s">
        <v>64</v>
      </c>
      <c r="K15" s="20"/>
      <c r="L15" s="24"/>
      <c r="M15" s="21"/>
      <c r="N15" s="22"/>
      <c r="O15" s="22"/>
      <c r="P15" s="22"/>
      <c r="Q15" s="22"/>
      <c r="R15" s="23"/>
    </row>
    <row r="16" spans="1:27" ht="5.0999999999999996" customHeight="1" x14ac:dyDescent="0.15"/>
    <row r="17" spans="2:27" ht="24.95" customHeight="1" x14ac:dyDescent="0.15">
      <c r="B17" s="19" t="s">
        <v>81</v>
      </c>
      <c r="C17" s="20"/>
      <c r="D17" s="20"/>
      <c r="E17" s="76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8"/>
    </row>
    <row r="18" spans="2:27" ht="5.0999999999999996" customHeight="1" x14ac:dyDescent="0.15"/>
    <row r="19" spans="2:27" ht="12.75" x14ac:dyDescent="0.15">
      <c r="B19" s="26" t="s">
        <v>79</v>
      </c>
      <c r="C19" s="26"/>
      <c r="D19" s="26"/>
      <c r="E19" s="75" t="s">
        <v>80</v>
      </c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</row>
    <row r="20" spans="2:27" ht="25.5" customHeight="1" x14ac:dyDescent="0.15">
      <c r="B20" s="19" t="s">
        <v>65</v>
      </c>
      <c r="C20" s="20"/>
      <c r="D20" s="24"/>
      <c r="E20" s="19" t="s">
        <v>66</v>
      </c>
      <c r="F20" s="20"/>
      <c r="G20" s="24"/>
      <c r="H20" s="19" t="s">
        <v>67</v>
      </c>
      <c r="I20" s="20"/>
      <c r="J20" s="20"/>
      <c r="K20" s="20"/>
      <c r="L20" s="20"/>
      <c r="M20" s="20"/>
      <c r="N20" s="20"/>
      <c r="O20" s="24"/>
      <c r="P20" s="38" t="s">
        <v>73</v>
      </c>
      <c r="Q20" s="38"/>
      <c r="R20" s="26" t="s">
        <v>72</v>
      </c>
      <c r="S20" s="26"/>
      <c r="T20" s="38" t="s">
        <v>71</v>
      </c>
      <c r="U20" s="38"/>
      <c r="V20" s="38" t="s">
        <v>70</v>
      </c>
      <c r="W20" s="38"/>
      <c r="X20" s="26" t="s">
        <v>69</v>
      </c>
      <c r="Y20" s="26"/>
      <c r="Z20" s="38" t="s">
        <v>68</v>
      </c>
      <c r="AA20" s="38"/>
    </row>
    <row r="21" spans="2:27" ht="25.5" customHeight="1" x14ac:dyDescent="0.15"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39"/>
      <c r="Q21" s="39"/>
      <c r="R21" s="40"/>
      <c r="S21" s="40"/>
      <c r="T21" s="41"/>
      <c r="U21" s="41"/>
      <c r="V21" s="42" t="s">
        <v>9</v>
      </c>
      <c r="W21" s="43"/>
      <c r="X21" s="42" t="s">
        <v>9</v>
      </c>
      <c r="Y21" s="43"/>
      <c r="Z21" s="44"/>
      <c r="AA21" s="44"/>
    </row>
    <row r="22" spans="2:27" ht="25.5" customHeight="1" x14ac:dyDescent="0.15"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39"/>
      <c r="Q22" s="39"/>
      <c r="R22" s="40"/>
      <c r="S22" s="40"/>
      <c r="T22" s="41"/>
      <c r="U22" s="41"/>
      <c r="V22" s="42" t="s">
        <v>9</v>
      </c>
      <c r="W22" s="43"/>
      <c r="X22" s="42" t="s">
        <v>9</v>
      </c>
      <c r="Y22" s="43"/>
      <c r="Z22" s="44"/>
      <c r="AA22" s="44"/>
    </row>
    <row r="23" spans="2:27" ht="25.5" customHeight="1" x14ac:dyDescent="0.15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39"/>
      <c r="Q23" s="39"/>
      <c r="R23" s="40"/>
      <c r="S23" s="40"/>
      <c r="T23" s="41" t="str">
        <f t="shared" ref="T23:T30" si="0">IF((P23*R23)=0,"",(P23*R23))</f>
        <v/>
      </c>
      <c r="U23" s="41"/>
      <c r="V23" s="42" t="s">
        <v>9</v>
      </c>
      <c r="W23" s="43"/>
      <c r="X23" s="42" t="s">
        <v>9</v>
      </c>
      <c r="Y23" s="43"/>
      <c r="Z23" s="44"/>
      <c r="AA23" s="44"/>
    </row>
    <row r="24" spans="2:27" ht="25.5" customHeight="1" x14ac:dyDescent="0.15"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39"/>
      <c r="Q24" s="39"/>
      <c r="R24" s="40"/>
      <c r="S24" s="40"/>
      <c r="T24" s="41" t="str">
        <f t="shared" si="0"/>
        <v/>
      </c>
      <c r="U24" s="41"/>
      <c r="V24" s="42" t="s">
        <v>9</v>
      </c>
      <c r="W24" s="43"/>
      <c r="X24" s="42" t="s">
        <v>9</v>
      </c>
      <c r="Y24" s="43"/>
      <c r="Z24" s="44"/>
      <c r="AA24" s="44"/>
    </row>
    <row r="25" spans="2:27" ht="25.5" customHeight="1" x14ac:dyDescent="0.15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39"/>
      <c r="Q25" s="39"/>
      <c r="R25" s="40"/>
      <c r="S25" s="40"/>
      <c r="T25" s="41" t="str">
        <f t="shared" si="0"/>
        <v/>
      </c>
      <c r="U25" s="41"/>
      <c r="V25" s="42" t="s">
        <v>9</v>
      </c>
      <c r="W25" s="43"/>
      <c r="X25" s="42" t="s">
        <v>9</v>
      </c>
      <c r="Y25" s="43"/>
      <c r="Z25" s="44"/>
      <c r="AA25" s="44"/>
    </row>
    <row r="26" spans="2:27" ht="25.5" customHeight="1" x14ac:dyDescent="0.15"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39"/>
      <c r="Q26" s="39"/>
      <c r="R26" s="40"/>
      <c r="S26" s="40"/>
      <c r="T26" s="41" t="str">
        <f t="shared" si="0"/>
        <v/>
      </c>
      <c r="U26" s="41"/>
      <c r="V26" s="42" t="s">
        <v>9</v>
      </c>
      <c r="W26" s="43"/>
      <c r="X26" s="42" t="s">
        <v>9</v>
      </c>
      <c r="Y26" s="43"/>
      <c r="Z26" s="44"/>
      <c r="AA26" s="44"/>
    </row>
    <row r="27" spans="2:27" ht="25.5" customHeight="1" x14ac:dyDescent="0.15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39"/>
      <c r="Q27" s="39"/>
      <c r="R27" s="40"/>
      <c r="S27" s="40"/>
      <c r="T27" s="41" t="str">
        <f t="shared" si="0"/>
        <v/>
      </c>
      <c r="U27" s="41"/>
      <c r="V27" s="42" t="s">
        <v>9</v>
      </c>
      <c r="W27" s="43"/>
      <c r="X27" s="42" t="s">
        <v>9</v>
      </c>
      <c r="Y27" s="43"/>
      <c r="Z27" s="44"/>
      <c r="AA27" s="44"/>
    </row>
    <row r="28" spans="2:27" ht="25.5" customHeight="1" x14ac:dyDescent="0.15"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39"/>
      <c r="Q28" s="39"/>
      <c r="R28" s="40"/>
      <c r="S28" s="40"/>
      <c r="T28" s="41" t="str">
        <f t="shared" si="0"/>
        <v/>
      </c>
      <c r="U28" s="41"/>
      <c r="V28" s="42" t="s">
        <v>9</v>
      </c>
      <c r="W28" s="43"/>
      <c r="X28" s="42" t="s">
        <v>9</v>
      </c>
      <c r="Y28" s="43"/>
      <c r="Z28" s="44"/>
      <c r="AA28" s="44"/>
    </row>
    <row r="29" spans="2:27" ht="25.5" customHeight="1" x14ac:dyDescent="0.15"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39"/>
      <c r="Q29" s="39"/>
      <c r="R29" s="40"/>
      <c r="S29" s="40"/>
      <c r="T29" s="41" t="str">
        <f t="shared" si="0"/>
        <v/>
      </c>
      <c r="U29" s="41"/>
      <c r="V29" s="42" t="s">
        <v>9</v>
      </c>
      <c r="W29" s="43"/>
      <c r="X29" s="42" t="s">
        <v>9</v>
      </c>
      <c r="Y29" s="43"/>
      <c r="Z29" s="44"/>
      <c r="AA29" s="44"/>
    </row>
    <row r="30" spans="2:27" ht="25.5" customHeight="1" thickBot="1" x14ac:dyDescent="0.2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39"/>
      <c r="Q30" s="39"/>
      <c r="R30" s="46"/>
      <c r="S30" s="46"/>
      <c r="T30" s="47" t="str">
        <f t="shared" si="0"/>
        <v/>
      </c>
      <c r="U30" s="47"/>
      <c r="V30" s="42" t="s">
        <v>9</v>
      </c>
      <c r="W30" s="43"/>
      <c r="X30" s="42" t="s">
        <v>9</v>
      </c>
      <c r="Y30" s="43"/>
      <c r="Z30" s="44"/>
      <c r="AA30" s="44"/>
    </row>
    <row r="31" spans="2:27" ht="13.5" customHeight="1" thickTop="1" x14ac:dyDescent="0.15">
      <c r="B31" s="10">
        <v>0.08</v>
      </c>
      <c r="C31" s="79" t="s">
        <v>78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52">
        <f>SUMIF(V21:W30,B31,R21:S36)</f>
        <v>0</v>
      </c>
      <c r="S31" s="52"/>
      <c r="T31" s="50">
        <f>SUMIF(V21:W30,B31,T21:U30)</f>
        <v>0</v>
      </c>
      <c r="U31" s="50"/>
      <c r="V31" s="24" t="s">
        <v>74</v>
      </c>
      <c r="W31" s="26"/>
      <c r="X31" s="26"/>
      <c r="Y31" s="26"/>
      <c r="Z31" s="26"/>
      <c r="AA31" s="26"/>
    </row>
    <row r="32" spans="2:27" ht="13.5" thickBot="1" x14ac:dyDescent="0.2">
      <c r="B32" s="11">
        <v>0.1</v>
      </c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53"/>
      <c r="S32" s="53"/>
      <c r="T32" s="47"/>
      <c r="U32" s="47"/>
      <c r="V32" s="48" t="s">
        <v>9</v>
      </c>
      <c r="W32" s="49"/>
      <c r="X32" s="49"/>
      <c r="Y32" s="49"/>
      <c r="Z32" s="49"/>
      <c r="AA32" s="49"/>
    </row>
    <row r="33" spans="2:27" ht="13.5" customHeight="1" thickTop="1" x14ac:dyDescent="0.15">
      <c r="C33" s="79" t="s">
        <v>77</v>
      </c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52">
        <f>SUMIF(V21:W30,B32,R21:S36)</f>
        <v>0</v>
      </c>
      <c r="S33" s="52"/>
      <c r="T33" s="41">
        <f>SUMIF(V21:W30,B32,T21:U30)</f>
        <v>0</v>
      </c>
      <c r="U33" s="41"/>
      <c r="V33" s="24" t="s">
        <v>75</v>
      </c>
      <c r="W33" s="26"/>
      <c r="X33" s="26"/>
      <c r="Y33" s="26"/>
      <c r="Z33" s="26"/>
      <c r="AA33" s="26"/>
    </row>
    <row r="34" spans="2:27" ht="13.5" thickBot="1" x14ac:dyDescent="0.2"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53"/>
      <c r="S34" s="53"/>
      <c r="T34" s="47"/>
      <c r="U34" s="47"/>
      <c r="V34" s="48" t="s">
        <v>9</v>
      </c>
      <c r="W34" s="49"/>
      <c r="X34" s="49"/>
      <c r="Y34" s="49"/>
      <c r="Z34" s="49"/>
      <c r="AA34" s="49"/>
    </row>
    <row r="35" spans="2:27" ht="25.5" customHeight="1" thickTop="1" x14ac:dyDescent="0.15">
      <c r="C35" s="79" t="s">
        <v>76</v>
      </c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51">
        <f>SUM(R31:S34)</f>
        <v>0</v>
      </c>
      <c r="S35" s="51"/>
      <c r="T35" s="50">
        <f>SUM(T31:U34)</f>
        <v>0</v>
      </c>
      <c r="U35" s="50"/>
    </row>
    <row r="36" spans="2:27" ht="5.0999999999999996" customHeight="1" x14ac:dyDescent="0.15"/>
    <row r="37" spans="2:27" ht="12.75" x14ac:dyDescent="0.15">
      <c r="B37" s="66" t="s">
        <v>82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8"/>
    </row>
    <row r="38" spans="2:27" ht="12.75" x14ac:dyDescent="0.15">
      <c r="B38" s="69" t="s">
        <v>83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1"/>
    </row>
    <row r="39" spans="2:27" ht="12.75" x14ac:dyDescent="0.15">
      <c r="B39" s="69" t="s">
        <v>84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1"/>
    </row>
    <row r="40" spans="2:27" ht="12.75" x14ac:dyDescent="0.15">
      <c r="B40" s="72" t="s">
        <v>85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4"/>
    </row>
    <row r="41" spans="2:27" ht="5.0999999999999996" customHeight="1" x14ac:dyDescent="0.15"/>
    <row r="42" spans="2:27" ht="25.5" customHeight="1" x14ac:dyDescent="0.15">
      <c r="B42" s="57" t="s">
        <v>86</v>
      </c>
      <c r="C42" s="58"/>
      <c r="D42" s="59"/>
      <c r="E42" s="63" t="s">
        <v>89</v>
      </c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5"/>
      <c r="R42" s="19" t="s">
        <v>88</v>
      </c>
      <c r="S42" s="20"/>
      <c r="T42" s="20"/>
      <c r="U42" s="20"/>
      <c r="V42" s="24"/>
      <c r="W42" s="21"/>
      <c r="X42" s="22"/>
      <c r="Y42" s="22"/>
      <c r="Z42" s="22"/>
      <c r="AA42" s="23"/>
    </row>
    <row r="43" spans="2:27" ht="25.5" customHeight="1" x14ac:dyDescent="0.15">
      <c r="B43" s="60"/>
      <c r="C43" s="61"/>
      <c r="D43" s="62"/>
      <c r="E43" s="19" t="s">
        <v>87</v>
      </c>
      <c r="F43" s="20"/>
      <c r="G43" s="24"/>
      <c r="H43" s="21"/>
      <c r="I43" s="22"/>
      <c r="J43" s="22"/>
      <c r="K43" s="22"/>
      <c r="L43" s="22"/>
      <c r="M43" s="22"/>
      <c r="N43" s="22"/>
      <c r="O43" s="22"/>
      <c r="P43" s="22"/>
      <c r="Q43" s="23"/>
      <c r="R43" s="19" t="s">
        <v>90</v>
      </c>
      <c r="S43" s="24"/>
      <c r="T43" s="21"/>
      <c r="U43" s="22"/>
      <c r="V43" s="22"/>
      <c r="W43" s="22"/>
      <c r="X43" s="22"/>
      <c r="Y43" s="22"/>
      <c r="Z43" s="22"/>
      <c r="AA43" s="23"/>
    </row>
  </sheetData>
  <mergeCells count="159">
    <mergeCell ref="B1:C1"/>
    <mergeCell ref="A3:AA3"/>
    <mergeCell ref="B42:D43"/>
    <mergeCell ref="E43:G43"/>
    <mergeCell ref="W42:AA42"/>
    <mergeCell ref="R42:V42"/>
    <mergeCell ref="E42:Q42"/>
    <mergeCell ref="H43:Q43"/>
    <mergeCell ref="R43:S43"/>
    <mergeCell ref="T43:AA43"/>
    <mergeCell ref="B37:AA37"/>
    <mergeCell ref="B38:AA38"/>
    <mergeCell ref="B39:AA39"/>
    <mergeCell ref="B40:AA40"/>
    <mergeCell ref="B19:D19"/>
    <mergeCell ref="E19:AA19"/>
    <mergeCell ref="B17:D17"/>
    <mergeCell ref="E17:AA17"/>
    <mergeCell ref="C31:Q32"/>
    <mergeCell ref="C33:Q34"/>
    <mergeCell ref="C35:Q35"/>
    <mergeCell ref="T33:U34"/>
    <mergeCell ref="V31:AA31"/>
    <mergeCell ref="V32:AA32"/>
    <mergeCell ref="V33:AA33"/>
    <mergeCell ref="V34:AA34"/>
    <mergeCell ref="T27:U27"/>
    <mergeCell ref="T29:U29"/>
    <mergeCell ref="T35:U35"/>
    <mergeCell ref="R35:S35"/>
    <mergeCell ref="R31:S32"/>
    <mergeCell ref="T31:U32"/>
    <mergeCell ref="R33:S34"/>
    <mergeCell ref="Z29:AA29"/>
    <mergeCell ref="X28:Y28"/>
    <mergeCell ref="Z28:AA28"/>
    <mergeCell ref="Z27:AA27"/>
    <mergeCell ref="B30:D30"/>
    <mergeCell ref="E30:G30"/>
    <mergeCell ref="H30:O30"/>
    <mergeCell ref="P30:Q30"/>
    <mergeCell ref="R30:S30"/>
    <mergeCell ref="T30:U30"/>
    <mergeCell ref="V30:W30"/>
    <mergeCell ref="X30:Y30"/>
    <mergeCell ref="Z30:AA30"/>
    <mergeCell ref="B29:D29"/>
    <mergeCell ref="E29:G29"/>
    <mergeCell ref="H29:O29"/>
    <mergeCell ref="P29:Q29"/>
    <mergeCell ref="R29:S29"/>
    <mergeCell ref="V29:W29"/>
    <mergeCell ref="X29:Y29"/>
    <mergeCell ref="V27:W27"/>
    <mergeCell ref="X27:Y27"/>
    <mergeCell ref="B28:D28"/>
    <mergeCell ref="E28:G28"/>
    <mergeCell ref="H28:O28"/>
    <mergeCell ref="P28:Q28"/>
    <mergeCell ref="R28:S28"/>
    <mergeCell ref="T28:U28"/>
    <mergeCell ref="V28:W28"/>
    <mergeCell ref="B27:D27"/>
    <mergeCell ref="E27:G27"/>
    <mergeCell ref="H27:O27"/>
    <mergeCell ref="P27:Q27"/>
    <mergeCell ref="R27:S27"/>
    <mergeCell ref="B26:D26"/>
    <mergeCell ref="E26:G26"/>
    <mergeCell ref="H26:O26"/>
    <mergeCell ref="P26:Q26"/>
    <mergeCell ref="R26:S26"/>
    <mergeCell ref="T26:U26"/>
    <mergeCell ref="V26:W26"/>
    <mergeCell ref="X26:Y26"/>
    <mergeCell ref="Z26:AA26"/>
    <mergeCell ref="B25:D25"/>
    <mergeCell ref="E25:G25"/>
    <mergeCell ref="H25:O25"/>
    <mergeCell ref="P25:Q25"/>
    <mergeCell ref="R25:S25"/>
    <mergeCell ref="T25:U25"/>
    <mergeCell ref="V25:W25"/>
    <mergeCell ref="X25:Y25"/>
    <mergeCell ref="Z25:AA25"/>
    <mergeCell ref="V23:W23"/>
    <mergeCell ref="X23:Y23"/>
    <mergeCell ref="Z23:AA23"/>
    <mergeCell ref="B24:D24"/>
    <mergeCell ref="E24:G24"/>
    <mergeCell ref="H24:O24"/>
    <mergeCell ref="P24:Q24"/>
    <mergeCell ref="R24:S24"/>
    <mergeCell ref="T24:U24"/>
    <mergeCell ref="V24:W24"/>
    <mergeCell ref="B23:D23"/>
    <mergeCell ref="E23:G23"/>
    <mergeCell ref="H23:O23"/>
    <mergeCell ref="P23:Q23"/>
    <mergeCell ref="R23:S23"/>
    <mergeCell ref="T23:U23"/>
    <mergeCell ref="X24:Y24"/>
    <mergeCell ref="Z24:AA24"/>
    <mergeCell ref="P22:Q22"/>
    <mergeCell ref="R22:S22"/>
    <mergeCell ref="T22:U22"/>
    <mergeCell ref="V22:W22"/>
    <mergeCell ref="X22:Y22"/>
    <mergeCell ref="Z22:AA22"/>
    <mergeCell ref="H21:O21"/>
    <mergeCell ref="E21:G21"/>
    <mergeCell ref="B21:D21"/>
    <mergeCell ref="B22:D22"/>
    <mergeCell ref="E22:G22"/>
    <mergeCell ref="H22:O22"/>
    <mergeCell ref="Z21:AA21"/>
    <mergeCell ref="X21:Y21"/>
    <mergeCell ref="V21:W21"/>
    <mergeCell ref="T21:U21"/>
    <mergeCell ref="R21:S21"/>
    <mergeCell ref="P21:Q21"/>
    <mergeCell ref="B20:D20"/>
    <mergeCell ref="E20:G20"/>
    <mergeCell ref="Z20:AA20"/>
    <mergeCell ref="X20:Y20"/>
    <mergeCell ref="V20:W20"/>
    <mergeCell ref="T20:U20"/>
    <mergeCell ref="R20:S20"/>
    <mergeCell ref="P20:Q20"/>
    <mergeCell ref="H20:O20"/>
    <mergeCell ref="D14:I14"/>
    <mergeCell ref="M14:R14"/>
    <mergeCell ref="V14:AA14"/>
    <mergeCell ref="B15:C15"/>
    <mergeCell ref="D15:I15"/>
    <mergeCell ref="J15:L15"/>
    <mergeCell ref="M15:R15"/>
    <mergeCell ref="B10:AA10"/>
    <mergeCell ref="B13:AA13"/>
    <mergeCell ref="B14:C14"/>
    <mergeCell ref="J14:L14"/>
    <mergeCell ref="S14:U14"/>
    <mergeCell ref="Q4:T4"/>
    <mergeCell ref="U4:W4"/>
    <mergeCell ref="X4:AA4"/>
    <mergeCell ref="D5:AA5"/>
    <mergeCell ref="B11:C11"/>
    <mergeCell ref="K11:L11"/>
    <mergeCell ref="D11:J11"/>
    <mergeCell ref="M11:P11"/>
    <mergeCell ref="B8:C8"/>
    <mergeCell ref="D8:G8"/>
    <mergeCell ref="B6:C6"/>
    <mergeCell ref="H6:L6"/>
    <mergeCell ref="B4:C4"/>
    <mergeCell ref="D4:G4"/>
    <mergeCell ref="H4:I4"/>
    <mergeCell ref="J4:P4"/>
    <mergeCell ref="B5:C5"/>
  </mergeCells>
  <phoneticPr fontId="4"/>
  <dataValidations count="14">
    <dataValidation type="list" allowBlank="1" showInputMessage="1" showErrorMessage="1" sqref="D4">
      <formula1>"選択してください,東部エリア,西部エリア,南部エリア,北部エリア,商品,農業・食育,環境,くらし・福祉,平和・国際"</formula1>
    </dataValidation>
    <dataValidation type="list" allowBlank="1" showInputMessage="1" showErrorMessage="1" sqref="J4">
      <formula1>INDIRECT(D4)</formula1>
    </dataValidation>
    <dataValidation type="list" allowBlank="1" showInputMessage="1" showErrorMessage="1" sqref="Q4">
      <formula1>"選択してください,地区会,テーマグループ"</formula1>
    </dataValidation>
    <dataValidation type="list" allowBlank="1" showInputMessage="1" showErrorMessage="1" sqref="D6 M6 Q11">
      <formula1>"4,5,6,7,8,9,10,11,12,1,2,3"</formula1>
    </dataValidation>
    <dataValidation type="list" allowBlank="1" showInputMessage="1" showErrorMessage="1" sqref="F6">
      <formula1>"1,2,3,4,5"</formula1>
    </dataValidation>
    <dataValidation type="list" allowBlank="1" showInputMessage="1" showErrorMessage="1" sqref="O6 S11">
      <formula1>"1,2,3,4,5,6,7,8,9,10,11,12,13,14,15,16,17,18,19,20,21,22,23,24,25,26,27,28,29,30,31"</formula1>
    </dataValidation>
    <dataValidation type="list" allowBlank="1" showInputMessage="1" showErrorMessage="1" sqref="R6 V11">
      <formula1>"月,火,水,木,金"</formula1>
    </dataValidation>
    <dataValidation type="list" allowBlank="1" showInputMessage="1" showErrorMessage="1" sqref="X11">
      <formula1>"9,10,11,12,13,14,15,16"</formula1>
    </dataValidation>
    <dataValidation type="list" allowBlank="1" showInputMessage="1" showErrorMessage="1" sqref="Z11">
      <formula1>"00,05,10,15,20,25,30,35,40,45,50,55"</formula1>
    </dataValidation>
    <dataValidation type="list" allowBlank="1" showInputMessage="1" showErrorMessage="1" sqref="D8:D9">
      <formula1>"選択してください,①企画会場,②個人宅,③その他"</formula1>
    </dataValidation>
    <dataValidation type="list" allowBlank="1" showInputMessage="1" showErrorMessage="1" sqref="V21:W30">
      <formula1>"選択してください,8%,10%"</formula1>
    </dataValidation>
    <dataValidation type="list" allowBlank="1" showInputMessage="1" showErrorMessage="1" sqref="X21:Y30">
      <formula1>"選択してください,冷凍,冷蔵,ドライ"</formula1>
    </dataValidation>
    <dataValidation type="list" allowBlank="1" showInputMessage="1" showErrorMessage="1" sqref="V32:AA32 V34:AA34">
      <formula1>"選択してください,あり,なし"</formula1>
    </dataValidation>
    <dataValidation type="list" allowBlank="1" showInputMessage="1" showErrorMessage="1" sqref="D15:G15">
      <formula1>"選択してください,個人,ふれんどパル,グループパル"</formula1>
    </dataValidation>
  </dataValidations>
  <pageMargins left="0.59055118110236227" right="0.59055118110236227" top="0.59055118110236227" bottom="0.59055118110236227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H2" sqref="H2:H3"/>
    </sheetView>
  </sheetViews>
  <sheetFormatPr defaultRowHeight="13.5" x14ac:dyDescent="0.15"/>
  <cols>
    <col min="1" max="1" width="15.25" bestFit="1" customWidth="1"/>
    <col min="2" max="2" width="21" bestFit="1" customWidth="1"/>
    <col min="3" max="3" width="9.875" bestFit="1" customWidth="1"/>
    <col min="4" max="4" width="10" bestFit="1" customWidth="1"/>
    <col min="5" max="5" width="22.5" bestFit="1" customWidth="1"/>
    <col min="6" max="6" width="18.375" bestFit="1" customWidth="1"/>
    <col min="7" max="7" width="18.375" customWidth="1"/>
    <col min="8" max="8" width="22.625" bestFit="1" customWidth="1"/>
    <col min="9" max="9" width="19.5" bestFit="1" customWidth="1"/>
    <col min="10" max="10" width="16.25" bestFit="1" customWidth="1"/>
  </cols>
  <sheetData>
    <row r="1" spans="1:10" x14ac:dyDescent="0.15">
      <c r="A1" s="3" t="s">
        <v>11</v>
      </c>
      <c r="B1" s="3" t="s">
        <v>12</v>
      </c>
      <c r="C1" s="3" t="s">
        <v>13</v>
      </c>
      <c r="D1" s="3" t="s">
        <v>14</v>
      </c>
      <c r="E1" s="3" t="s">
        <v>15</v>
      </c>
      <c r="F1" s="3" t="s">
        <v>16</v>
      </c>
      <c r="G1" s="3" t="s">
        <v>17</v>
      </c>
      <c r="H1" s="3" t="s">
        <v>18</v>
      </c>
      <c r="I1" s="3" t="s">
        <v>19</v>
      </c>
      <c r="J1" s="3" t="s">
        <v>49</v>
      </c>
    </row>
    <row r="2" spans="1:10" x14ac:dyDescent="0.15">
      <c r="A2" t="s">
        <v>20</v>
      </c>
      <c r="B2" t="s">
        <v>21</v>
      </c>
      <c r="C2" t="s">
        <v>22</v>
      </c>
      <c r="D2" t="s">
        <v>23</v>
      </c>
      <c r="E2" t="s">
        <v>24</v>
      </c>
      <c r="F2" t="s">
        <v>25</v>
      </c>
      <c r="G2" t="s">
        <v>26</v>
      </c>
      <c r="H2" t="s">
        <v>27</v>
      </c>
      <c r="I2" t="s">
        <v>28</v>
      </c>
      <c r="J2" t="s">
        <v>49</v>
      </c>
    </row>
    <row r="3" spans="1:10" x14ac:dyDescent="0.15">
      <c r="A3" t="s">
        <v>29</v>
      </c>
      <c r="B3" t="s">
        <v>30</v>
      </c>
      <c r="C3" t="s">
        <v>31</v>
      </c>
      <c r="E3" t="s">
        <v>32</v>
      </c>
      <c r="F3" t="s">
        <v>33</v>
      </c>
      <c r="G3" t="s">
        <v>34</v>
      </c>
      <c r="H3" t="s">
        <v>35</v>
      </c>
      <c r="I3" t="s">
        <v>40</v>
      </c>
    </row>
    <row r="4" spans="1:10" x14ac:dyDescent="0.15">
      <c r="B4" t="s">
        <v>36</v>
      </c>
      <c r="C4" t="s">
        <v>37</v>
      </c>
      <c r="E4" t="s">
        <v>38</v>
      </c>
      <c r="F4" t="s">
        <v>94</v>
      </c>
      <c r="G4" t="s">
        <v>39</v>
      </c>
      <c r="H4" t="s">
        <v>95</v>
      </c>
      <c r="I4" t="s">
        <v>96</v>
      </c>
    </row>
    <row r="5" spans="1:10" x14ac:dyDescent="0.15">
      <c r="B5" t="s">
        <v>41</v>
      </c>
      <c r="C5" t="s">
        <v>42</v>
      </c>
      <c r="H5" t="s">
        <v>97</v>
      </c>
    </row>
    <row r="6" spans="1:10" x14ac:dyDescent="0.15">
      <c r="B6" t="s">
        <v>43</v>
      </c>
      <c r="C6" t="s">
        <v>44</v>
      </c>
    </row>
    <row r="7" spans="1:10" x14ac:dyDescent="0.15">
      <c r="B7" t="s">
        <v>45</v>
      </c>
      <c r="C7" t="s">
        <v>46</v>
      </c>
    </row>
    <row r="8" spans="1:10" x14ac:dyDescent="0.15">
      <c r="B8" t="s">
        <v>47</v>
      </c>
    </row>
    <row r="9" spans="1:10" x14ac:dyDescent="0.15">
      <c r="B9" t="s">
        <v>48</v>
      </c>
    </row>
  </sheetData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11</vt:i4>
      </vt:variant>
    </vt:vector>
  </HeadingPairs>
  <TitlesOfParts>
    <vt:vector size="13" baseType="lpstr">
      <vt:lpstr>Sheet1</vt:lpstr>
      <vt:lpstr>委員会と地区会・TG紐づけリスト</vt:lpstr>
      <vt:lpstr>Sheet1!Print_Area</vt:lpstr>
      <vt:lpstr>くらし・福祉</vt:lpstr>
      <vt:lpstr>環境</vt:lpstr>
      <vt:lpstr>商品</vt:lpstr>
      <vt:lpstr>西部エリア</vt:lpstr>
      <vt:lpstr>選択してください</vt:lpstr>
      <vt:lpstr>東部エリア</vt:lpstr>
      <vt:lpstr>南部エリア</vt:lpstr>
      <vt:lpstr>農業・食育</vt:lpstr>
      <vt:lpstr>平和・国際</vt:lpstr>
      <vt:lpstr>北部エリア</vt:lpstr>
    </vt:vector>
  </TitlesOfParts>
  <Company>パルシステム連合会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 利明</dc:creator>
  <cp:lastModifiedBy>平野 利明</cp:lastModifiedBy>
  <cp:lastPrinted>2024-04-04T11:17:44Z</cp:lastPrinted>
  <dcterms:created xsi:type="dcterms:W3CDTF">2024-04-04T09:43:41Z</dcterms:created>
  <dcterms:modified xsi:type="dcterms:W3CDTF">2025-04-08T08:39:23Z</dcterms:modified>
</cp:coreProperties>
</file>